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>
    <definedName name="Excel_BuiltIn_Print_Titles" localSheetId="0">'Приложение 1'!$A$13:$IO$15</definedName>
    <definedName name="_xlnm.Print_Titles" localSheetId="0">'Приложение 1'!$13:$15</definedName>
    <definedName name="_xlnm.Print_Area" localSheetId="0">'Приложение 1'!$A$1:$Y$33</definedName>
  </definedNames>
  <calcPr fullCalcOnLoad="1"/>
</workbook>
</file>

<file path=xl/sharedStrings.xml><?xml version="1.0" encoding="utf-8"?>
<sst xmlns="http://schemas.openxmlformats.org/spreadsheetml/2006/main" count="62" uniqueCount="49">
  <si>
    <t xml:space="preserve">Приложение </t>
  </si>
  <si>
    <t>к Муниципальной программе МО «Конаковский район» Тверской области «Комплексное развитие сельских территорий МО "Конаковский район" Тверской области» на 2017 — 2020 годы</t>
  </si>
  <si>
    <t>Характеристика   муниципальной   программы  МО «Конаковский район»  Тверской области</t>
  </si>
  <si>
    <t>"Комплексное развитие сельских территорий МО "Конаковский район" Тверской области " на 2017 — 2020 годы</t>
  </si>
  <si>
    <t>(наименование муниципальной  программы)</t>
  </si>
  <si>
    <t>Главный администратор  (администратор) муниципальной  программы  МО «Конаковский район» Тверской области  - Администрация Конаковского района Тверской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</si>
  <si>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</si>
  <si>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</si>
  <si>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1.Программа - муниципальная  программа МО «Конаковский район» Тверской области  </t>
  </si>
  <si>
    <t xml:space="preserve">2. Подпрограмма  - подпрограмма муниципальной  программы  МО «Конаковский район»  Тверской области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</si>
  <si>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</si>
  <si>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</si>
  <si>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</si>
  <si>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</si>
  <si>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</si>
  <si>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</si>
  <si>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</si>
  <si>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</si>
  <si>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</si>
  <si>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2017  год</t>
  </si>
  <si>
    <t>2018  год</t>
  </si>
  <si>
    <t>2019 год</t>
  </si>
  <si>
    <t>2020 год</t>
  </si>
  <si>
    <t>значение</t>
  </si>
  <si>
    <t>год  достижения</t>
  </si>
  <si>
    <t xml:space="preserve">Программа , всего </t>
  </si>
  <si>
    <t>тыс. рублей</t>
  </si>
  <si>
    <r>
      <t>Цель</t>
    </r>
    <r>
      <rPr>
        <sz val="12"/>
        <rFont val="Times New Roman"/>
        <family val="1"/>
      </rPr>
      <t xml:space="preserve"> «Создание комфортных условий жизнедеятельности  в сельской местности»</t>
    </r>
  </si>
  <si>
    <t>-</t>
  </si>
  <si>
    <r>
      <t>Показатель 1</t>
    </r>
    <r>
      <rPr>
        <sz val="12"/>
        <rFont val="Times New Roman"/>
        <family val="1"/>
      </rPr>
      <t xml:space="preserve"> «Удовлетворенность сельского населения уровнем предоставляемых жилищно-коммунальных услуг и качеством автомобильных дорог»</t>
    </r>
  </si>
  <si>
    <t>%</t>
  </si>
  <si>
    <r>
      <t xml:space="preserve">Показатель 2 </t>
    </r>
    <r>
      <rPr>
        <sz val="12"/>
        <rFont val="Times New Roman"/>
        <family val="1"/>
      </rPr>
      <t>"Количество проектов комплексного развития сельских территорий, реализованных в рамках данной муниципальной программы"</t>
    </r>
  </si>
  <si>
    <t>единиц</t>
  </si>
  <si>
    <t xml:space="preserve">Подпрограмма  1 «Устойчивое развитие сельских территорий  Конаковского района» </t>
  </si>
  <si>
    <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«Повышение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автомобильными дорогами»</t>
    </r>
  </si>
  <si>
    <r>
      <t xml:space="preserve">Показатель 1  </t>
    </r>
    <r>
      <rPr>
        <sz val="12"/>
        <rFont val="Times New Roman"/>
        <family val="1"/>
      </rPr>
      <t xml:space="preserve">«Количество объектов транспортно-инженерной инфраструктуры </t>
    </r>
    <r>
      <rPr>
        <sz val="12"/>
        <color indexed="8"/>
        <rFont val="Times New Roman"/>
        <family val="1"/>
      </rPr>
      <t xml:space="preserve"> после капитального ремонта</t>
    </r>
    <r>
      <rPr>
        <sz val="12"/>
        <rFont val="Times New Roman"/>
        <family val="1"/>
      </rPr>
      <t>»</t>
    </r>
  </si>
  <si>
    <t>И</t>
  </si>
  <si>
    <r>
      <t xml:space="preserve">Показатель 1 </t>
    </r>
    <r>
      <rPr>
        <sz val="12"/>
        <rFont val="Times New Roman"/>
        <family val="1"/>
      </rPr>
      <t>«Ввод в эксплуатацию автомобильных дорог общего пользования после капитального ремонта»</t>
    </r>
  </si>
  <si>
    <t>км</t>
  </si>
  <si>
    <r>
      <t>Показатель 1 "</t>
    </r>
    <r>
      <rPr>
        <sz val="12"/>
        <rFont val="Times New Roman"/>
        <family val="1"/>
      </rPr>
      <t>Площадь объекта транспортно-инженерной инфраструктуры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(моста) после капитального ремонта"</t>
    </r>
  </si>
  <si>
    <t>кв. м</t>
  </si>
  <si>
    <r>
      <t xml:space="preserve">Задача  2 </t>
    </r>
    <r>
      <rPr>
        <sz val="12"/>
        <rFont val="Times New Roman"/>
        <family val="1"/>
      </rPr>
      <t>«Повышение уровня инженерного и социального обустройства сельских поселений»</t>
    </r>
  </si>
  <si>
    <r>
      <t xml:space="preserve">Показатель 1 </t>
    </r>
    <r>
      <rPr>
        <sz val="12"/>
        <rFont val="Times New Roman"/>
        <family val="1"/>
      </rPr>
      <t>"Доля потерь тепловой энергии при ее передаче в общем объеме переданной тепловой энергии"</t>
    </r>
  </si>
  <si>
    <r>
      <t xml:space="preserve">Мероприятие  2.001 </t>
    </r>
    <r>
      <rPr>
        <sz val="12"/>
        <rFont val="Times New Roman"/>
        <family val="1"/>
      </rPr>
      <t>«Строительство блочно-модульной газовой котельной мощностью 0,35 МВт для теплоснабжения здания детского сада и средней общеобразовательной школы в с. Дмитрова Гора»</t>
    </r>
  </si>
  <si>
    <r>
      <t xml:space="preserve">Показатель 1 </t>
    </r>
    <r>
      <rPr>
        <sz val="12"/>
        <rFont val="Times New Roman"/>
        <family val="1"/>
      </rPr>
      <t>«Снижение уровня потерь и неучтенных расходов тепловой энергии в с. Дмитрова Гора»</t>
    </r>
  </si>
  <si>
    <r>
      <t xml:space="preserve">Административное мероприятие  2.001 </t>
    </r>
    <r>
      <rPr>
        <sz val="12"/>
        <rFont val="Times New Roman"/>
        <family val="1"/>
      </rPr>
      <t>«Ведение реестра объектов социальной и инженерной инфраструктуры требующих капитального ремонта или модернизации»</t>
    </r>
  </si>
  <si>
    <r>
      <t xml:space="preserve">Показатель 1 </t>
    </r>
    <r>
      <rPr>
        <sz val="12"/>
        <rFont val="Times New Roman"/>
        <family val="1"/>
      </rPr>
      <t>"Количество объектов объектов социальной и инженерной инфраструктуры требующих капитального ремонта или модернизации внесенных в реестр"</t>
    </r>
  </si>
  <si>
    <r>
      <t>Мероприятие     1.002 "</t>
    </r>
    <r>
      <rPr>
        <sz val="12"/>
        <rFont val="Times New Roman"/>
        <family val="1"/>
      </rPr>
      <t xml:space="preserve">Реализация проекта реконструкции  </t>
    </r>
    <r>
      <rPr>
        <b/>
        <sz val="12"/>
        <rFont val="Times New Roman"/>
        <family val="1"/>
      </rPr>
      <t>моста</t>
    </r>
    <r>
      <rPr>
        <sz val="12"/>
        <rFont val="Times New Roman"/>
        <family val="1"/>
      </rPr>
      <t xml:space="preserve"> через ручей, расположенного на автодороге д. Архангельское —  д.Спиридово Дмитровогорского с/п"
</t>
    </r>
    <r>
      <rPr>
        <sz val="12"/>
        <color indexed="8"/>
        <rFont val="Times New Roman"/>
        <family val="1"/>
      </rPr>
      <t xml:space="preserve">
</t>
    </r>
  </si>
  <si>
    <r>
      <t xml:space="preserve">Мероприятие     1.001 </t>
    </r>
    <r>
      <rPr>
        <sz val="12"/>
        <rFont val="Times New Roman"/>
        <family val="1"/>
      </rPr>
      <t xml:space="preserve">«Реализация проекта реконструкции </t>
    </r>
    <r>
      <rPr>
        <b/>
        <sz val="12"/>
        <rFont val="Times New Roman"/>
        <family val="1"/>
      </rPr>
      <t>автодороги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д. Архангельское - д.Спиридово   Дмитровогорского с/п»
</t>
    </r>
    <r>
      <rPr>
        <sz val="12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</si>
</sst>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justify" vertical="top" wrapText="1"/>
    </xf>
    <xf numFmtId="49" fontId="30" fillId="0" borderId="10" xfId="0" applyNumberFormat="1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justify" vertical="top" wrapText="1"/>
    </xf>
    <xf numFmtId="0" fontId="25" fillId="0" borderId="0" xfId="0" applyFont="1" applyFill="1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9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top" wrapText="1"/>
    </xf>
    <xf numFmtId="0" fontId="30" fillId="0" borderId="12" xfId="0" applyFont="1" applyFill="1" applyBorder="1" applyAlignment="1">
      <alignment horizontal="center" wrapText="1"/>
    </xf>
    <xf numFmtId="173" fontId="30" fillId="0" borderId="10" xfId="0" applyNumberFormat="1" applyFont="1" applyFill="1" applyBorder="1" applyAlignment="1">
      <alignment horizontal="center" wrapText="1"/>
    </xf>
    <xf numFmtId="173" fontId="30" fillId="24" borderId="10" xfId="0" applyNumberFormat="1" applyFont="1" applyFill="1" applyBorder="1" applyAlignment="1">
      <alignment horizontal="center" wrapText="1"/>
    </xf>
    <xf numFmtId="173" fontId="30" fillId="0" borderId="12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Normal="75" zoomScaleSheetLayoutView="100" zoomScalePageLayoutView="0" workbookViewId="0" topLeftCell="P1">
      <selection activeCell="A5" sqref="A5:Y5"/>
    </sheetView>
  </sheetViews>
  <sheetFormatPr defaultColWidth="9.140625" defaultRowHeight="15"/>
  <cols>
    <col min="1" max="1" width="3.421875" style="1" customWidth="1"/>
    <col min="2" max="2" width="4.421875" style="1" customWidth="1"/>
    <col min="3" max="16" width="3.140625" style="1" customWidth="1"/>
    <col min="17" max="17" width="3.140625" style="38" customWidth="1"/>
    <col min="18" max="18" width="90.28125" style="1" customWidth="1"/>
    <col min="19" max="19" width="11.57421875" style="1" customWidth="1"/>
    <col min="20" max="20" width="8.57421875" style="39" customWidth="1"/>
    <col min="21" max="21" width="9.421875" style="40" customWidth="1"/>
    <col min="22" max="22" width="9.57421875" style="40" customWidth="1"/>
    <col min="23" max="23" width="8.7109375" style="40" customWidth="1"/>
    <col min="24" max="24" width="8.8515625" style="40" customWidth="1"/>
    <col min="25" max="25" width="12.8515625" style="40" customWidth="1"/>
    <col min="26" max="16384" width="9.140625" style="1" customWidth="1"/>
  </cols>
  <sheetData>
    <row r="1" spans="1:30" ht="18.7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3"/>
      <c r="S1" s="5"/>
      <c r="T1" s="56" t="s">
        <v>0</v>
      </c>
      <c r="U1" s="56"/>
      <c r="V1" s="56"/>
      <c r="W1" s="56"/>
      <c r="X1" s="56"/>
      <c r="Y1" s="56"/>
      <c r="Z1" s="6"/>
      <c r="AA1" s="7"/>
      <c r="AB1" s="7"/>
      <c r="AC1" s="7"/>
      <c r="AD1" s="7"/>
    </row>
    <row r="2" spans="1:30" ht="76.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8"/>
      <c r="S2" s="55" t="s">
        <v>1</v>
      </c>
      <c r="T2" s="55"/>
      <c r="U2" s="55"/>
      <c r="V2" s="55"/>
      <c r="W2" s="55"/>
      <c r="X2" s="55"/>
      <c r="Y2" s="55"/>
      <c r="Z2" s="6"/>
      <c r="AA2" s="7"/>
      <c r="AB2" s="7"/>
      <c r="AC2" s="7"/>
      <c r="AD2" s="7"/>
    </row>
    <row r="3" spans="1:31" s="12" customFormat="1" ht="18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9"/>
      <c r="AA3" s="10"/>
      <c r="AB3" s="10"/>
      <c r="AC3" s="10"/>
      <c r="AD3" s="11"/>
      <c r="AE3" s="11"/>
    </row>
    <row r="4" spans="1:31" s="12" customFormat="1" ht="18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9"/>
      <c r="AA4" s="10"/>
      <c r="AB4" s="10"/>
      <c r="AC4" s="10"/>
      <c r="AD4" s="11"/>
      <c r="AE4" s="11"/>
    </row>
    <row r="5" spans="1:31" s="12" customFormat="1" ht="18.75">
      <c r="A5" s="50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13"/>
      <c r="AA5" s="14"/>
      <c r="AB5" s="14"/>
      <c r="AC5" s="14"/>
      <c r="AD5" s="15"/>
      <c r="AE5" s="15"/>
    </row>
    <row r="6" spans="1:31" s="12" customFormat="1" ht="18.75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9"/>
      <c r="AA6" s="10"/>
      <c r="AB6" s="10"/>
      <c r="AC6" s="10"/>
      <c r="AD6" s="15"/>
      <c r="AE6" s="15"/>
    </row>
    <row r="7" spans="1:31" s="12" customFormat="1" ht="18.75">
      <c r="A7" s="52" t="s">
        <v>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9"/>
      <c r="AA7" s="10"/>
      <c r="AB7" s="10"/>
      <c r="AC7" s="10"/>
      <c r="AD7" s="15"/>
      <c r="AE7" s="15"/>
    </row>
    <row r="8" spans="1:31" s="12" customFormat="1" ht="15.75">
      <c r="A8" s="51" t="s">
        <v>6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16"/>
      <c r="AA8" s="14"/>
      <c r="AB8" s="14"/>
      <c r="AC8" s="14"/>
      <c r="AD8" s="15"/>
      <c r="AE8" s="15"/>
    </row>
    <row r="9" spans="1:31" s="12" customFormat="1" ht="19.5">
      <c r="A9" s="17"/>
      <c r="B9" s="17"/>
      <c r="C9" s="17"/>
      <c r="D9" s="17"/>
      <c r="E9" s="17"/>
      <c r="F9" s="17"/>
      <c r="G9" s="17"/>
      <c r="H9" s="17"/>
      <c r="I9" s="18" t="s">
        <v>7</v>
      </c>
      <c r="J9" s="18"/>
      <c r="K9" s="18"/>
      <c r="L9" s="18"/>
      <c r="M9" s="18"/>
      <c r="N9" s="18"/>
      <c r="O9" s="18"/>
      <c r="P9" s="18"/>
      <c r="Q9" s="19"/>
      <c r="R9" s="18"/>
      <c r="S9" s="18"/>
      <c r="T9" s="20"/>
      <c r="U9" s="21"/>
      <c r="V9" s="21"/>
      <c r="W9" s="21"/>
      <c r="X9" s="9"/>
      <c r="Y9" s="9"/>
      <c r="Z9" s="22"/>
      <c r="AA9" s="11"/>
      <c r="AB9" s="11"/>
      <c r="AC9" s="11"/>
      <c r="AD9" s="11"/>
      <c r="AE9" s="11"/>
    </row>
    <row r="10" spans="1:31" s="12" customFormat="1" ht="16.5" customHeight="1">
      <c r="A10" s="17"/>
      <c r="B10" s="17"/>
      <c r="C10" s="17"/>
      <c r="D10" s="17"/>
      <c r="E10" s="17"/>
      <c r="F10" s="17"/>
      <c r="G10" s="17"/>
      <c r="H10" s="17"/>
      <c r="I10" s="53" t="s">
        <v>8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23"/>
      <c r="AA10" s="24"/>
      <c r="AB10" s="24"/>
      <c r="AC10" s="24"/>
      <c r="AD10" s="24"/>
      <c r="AE10" s="24"/>
    </row>
    <row r="11" spans="1:31" ht="16.5" customHeight="1">
      <c r="A11" s="3"/>
      <c r="B11" s="3"/>
      <c r="C11" s="3"/>
      <c r="D11" s="3"/>
      <c r="E11" s="3"/>
      <c r="F11" s="3"/>
      <c r="G11" s="3"/>
      <c r="H11" s="3"/>
      <c r="I11" s="53" t="s">
        <v>9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23"/>
      <c r="AA11" s="24"/>
      <c r="AB11" s="24"/>
      <c r="AC11" s="24"/>
      <c r="AD11" s="24"/>
      <c r="AE11" s="24"/>
    </row>
    <row r="12" spans="1:31" ht="15.75">
      <c r="A12" s="3"/>
      <c r="B12" s="3"/>
      <c r="C12" s="3"/>
      <c r="D12" s="3"/>
      <c r="E12" s="3"/>
      <c r="F12" s="3"/>
      <c r="G12" s="3"/>
      <c r="H12" s="3"/>
      <c r="I12" s="25"/>
      <c r="J12" s="25"/>
      <c r="K12" s="25"/>
      <c r="L12" s="25"/>
      <c r="M12" s="25"/>
      <c r="N12" s="25"/>
      <c r="O12" s="25"/>
      <c r="P12" s="25"/>
      <c r="Q12" s="26"/>
      <c r="R12" s="25"/>
      <c r="S12" s="25"/>
      <c r="T12" s="27"/>
      <c r="U12" s="27"/>
      <c r="V12" s="27"/>
      <c r="W12" s="27"/>
      <c r="X12" s="27"/>
      <c r="Y12" s="27"/>
      <c r="Z12" s="23"/>
      <c r="AA12" s="24"/>
      <c r="AB12" s="24"/>
      <c r="AC12" s="24"/>
      <c r="AD12" s="24"/>
      <c r="AE12" s="24"/>
    </row>
    <row r="13" spans="1:26" s="2" customFormat="1" ht="30.75" customHeight="1">
      <c r="A13" s="47" t="s">
        <v>10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 t="s">
        <v>11</v>
      </c>
      <c r="S13" s="54" t="s">
        <v>12</v>
      </c>
      <c r="T13" s="54" t="s">
        <v>13</v>
      </c>
      <c r="U13" s="54"/>
      <c r="V13" s="54"/>
      <c r="W13" s="54"/>
      <c r="X13" s="54" t="s">
        <v>14</v>
      </c>
      <c r="Y13" s="54"/>
      <c r="Z13" s="3"/>
    </row>
    <row r="14" spans="1:26" s="2" customFormat="1" ht="30.75" customHeight="1">
      <c r="A14" s="47" t="s">
        <v>15</v>
      </c>
      <c r="B14" s="47"/>
      <c r="C14" s="47"/>
      <c r="D14" s="47" t="s">
        <v>16</v>
      </c>
      <c r="E14" s="47"/>
      <c r="F14" s="47" t="s">
        <v>17</v>
      </c>
      <c r="G14" s="47"/>
      <c r="H14" s="48" t="s">
        <v>18</v>
      </c>
      <c r="I14" s="48"/>
      <c r="J14" s="48"/>
      <c r="K14" s="48"/>
      <c r="L14" s="48"/>
      <c r="M14" s="48"/>
      <c r="N14" s="48"/>
      <c r="O14" s="48"/>
      <c r="P14" s="48"/>
      <c r="Q14" s="48"/>
      <c r="R14" s="47"/>
      <c r="S14" s="54"/>
      <c r="T14" s="54"/>
      <c r="U14" s="54"/>
      <c r="V14" s="54"/>
      <c r="W14" s="54"/>
      <c r="X14" s="54"/>
      <c r="Y14" s="54"/>
      <c r="Z14" s="3"/>
    </row>
    <row r="15" spans="1:26" s="2" customFormat="1" ht="30.75" customHeight="1">
      <c r="A15" s="47"/>
      <c r="B15" s="47"/>
      <c r="C15" s="47"/>
      <c r="D15" s="47"/>
      <c r="E15" s="47"/>
      <c r="F15" s="47"/>
      <c r="G15" s="47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7"/>
      <c r="S15" s="54"/>
      <c r="T15" s="29" t="s">
        <v>19</v>
      </c>
      <c r="U15" s="29" t="s">
        <v>20</v>
      </c>
      <c r="V15" s="29" t="s">
        <v>21</v>
      </c>
      <c r="W15" s="29" t="s">
        <v>22</v>
      </c>
      <c r="X15" s="29" t="s">
        <v>23</v>
      </c>
      <c r="Y15" s="29" t="s">
        <v>24</v>
      </c>
      <c r="Z15" s="3"/>
    </row>
    <row r="16" spans="1:26" s="2" customFormat="1" ht="30.75" customHeight="1">
      <c r="A16" s="28"/>
      <c r="B16" s="28"/>
      <c r="C16" s="28"/>
      <c r="D16" s="30"/>
      <c r="E16" s="30"/>
      <c r="F16" s="30"/>
      <c r="G16" s="30"/>
      <c r="H16" s="30"/>
      <c r="I16" s="28"/>
      <c r="J16" s="30"/>
      <c r="K16" s="28"/>
      <c r="L16" s="30"/>
      <c r="M16" s="28"/>
      <c r="N16" s="30"/>
      <c r="O16" s="28"/>
      <c r="P16" s="30"/>
      <c r="Q16" s="28"/>
      <c r="R16" s="28">
        <v>25</v>
      </c>
      <c r="S16" s="31">
        <v>26</v>
      </c>
      <c r="T16" s="29">
        <v>27</v>
      </c>
      <c r="U16" s="31">
        <v>28</v>
      </c>
      <c r="V16" s="29">
        <v>29</v>
      </c>
      <c r="W16" s="29">
        <v>30</v>
      </c>
      <c r="X16" s="29">
        <v>31</v>
      </c>
      <c r="Y16" s="31">
        <v>32</v>
      </c>
      <c r="Z16" s="3"/>
    </row>
    <row r="17" spans="1:26" s="2" customFormat="1" ht="25.5" customHeight="1">
      <c r="A17" s="28"/>
      <c r="B17" s="28"/>
      <c r="C17" s="28"/>
      <c r="D17" s="28"/>
      <c r="E17" s="28"/>
      <c r="F17" s="28"/>
      <c r="G17" s="28"/>
      <c r="H17" s="28">
        <v>1</v>
      </c>
      <c r="I17" s="28">
        <v>5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32" t="s">
        <v>25</v>
      </c>
      <c r="S17" s="33" t="s">
        <v>26</v>
      </c>
      <c r="T17" s="44">
        <v>5873.2</v>
      </c>
      <c r="U17" s="44">
        <v>22000</v>
      </c>
      <c r="V17" s="44">
        <v>42000</v>
      </c>
      <c r="W17" s="44">
        <v>5000</v>
      </c>
      <c r="X17" s="44">
        <v>74873.2</v>
      </c>
      <c r="Y17" s="33">
        <v>2020</v>
      </c>
      <c r="Z17" s="3"/>
    </row>
    <row r="18" spans="1:26" s="2" customFormat="1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4" t="s">
        <v>27</v>
      </c>
      <c r="S18" s="35" t="s">
        <v>28</v>
      </c>
      <c r="T18" s="44"/>
      <c r="U18" s="44"/>
      <c r="V18" s="44"/>
      <c r="W18" s="44"/>
      <c r="X18" s="44"/>
      <c r="Y18" s="33">
        <v>2020</v>
      </c>
      <c r="Z18" s="3"/>
    </row>
    <row r="19" spans="1:26" s="2" customFormat="1" ht="30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4" t="s">
        <v>29</v>
      </c>
      <c r="S19" s="33" t="s">
        <v>30</v>
      </c>
      <c r="T19" s="44">
        <v>50</v>
      </c>
      <c r="U19" s="44">
        <v>52</v>
      </c>
      <c r="V19" s="44">
        <v>60</v>
      </c>
      <c r="W19" s="44">
        <v>70</v>
      </c>
      <c r="X19" s="44">
        <v>70</v>
      </c>
      <c r="Y19" s="33">
        <v>2020</v>
      </c>
      <c r="Z19" s="3"/>
    </row>
    <row r="20" spans="1:26" s="2" customFormat="1" ht="30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4" t="s">
        <v>31</v>
      </c>
      <c r="S20" s="33" t="s">
        <v>32</v>
      </c>
      <c r="T20" s="44">
        <v>0</v>
      </c>
      <c r="U20" s="44">
        <v>0</v>
      </c>
      <c r="V20" s="44">
        <v>0</v>
      </c>
      <c r="W20" s="44">
        <v>3</v>
      </c>
      <c r="X20" s="44">
        <v>3</v>
      </c>
      <c r="Y20" s="33">
        <v>2020</v>
      </c>
      <c r="Z20" s="3"/>
    </row>
    <row r="21" spans="1:26" s="2" customFormat="1" ht="20.25" customHeight="1">
      <c r="A21" s="28">
        <v>6</v>
      </c>
      <c r="B21" s="28">
        <v>0</v>
      </c>
      <c r="C21" s="28">
        <v>1</v>
      </c>
      <c r="D21" s="28"/>
      <c r="E21" s="28"/>
      <c r="F21" s="28"/>
      <c r="G21" s="28"/>
      <c r="H21" s="28">
        <v>1</v>
      </c>
      <c r="I21" s="28">
        <v>5</v>
      </c>
      <c r="J21" s="28">
        <v>1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34" t="s">
        <v>33</v>
      </c>
      <c r="S21" s="33" t="s">
        <v>26</v>
      </c>
      <c r="T21" s="44">
        <f>T17</f>
        <v>5873.2</v>
      </c>
      <c r="U21" s="44">
        <f>U17</f>
        <v>22000</v>
      </c>
      <c r="V21" s="44">
        <f>V17</f>
        <v>42000</v>
      </c>
      <c r="W21" s="44">
        <f>W17</f>
        <v>5000</v>
      </c>
      <c r="X21" s="44">
        <f>SUM(T21:W21)</f>
        <v>74873.2</v>
      </c>
      <c r="Y21" s="33">
        <v>2020</v>
      </c>
      <c r="Z21" s="3"/>
    </row>
    <row r="22" spans="1:26" s="2" customFormat="1" ht="30.75" customHeight="1">
      <c r="A22" s="28">
        <v>6</v>
      </c>
      <c r="B22" s="28">
        <v>0</v>
      </c>
      <c r="C22" s="28">
        <v>1</v>
      </c>
      <c r="D22" s="28"/>
      <c r="E22" s="28"/>
      <c r="F22" s="28"/>
      <c r="G22" s="28"/>
      <c r="H22" s="28">
        <v>1</v>
      </c>
      <c r="I22" s="28">
        <v>5</v>
      </c>
      <c r="J22" s="28">
        <v>1</v>
      </c>
      <c r="K22" s="28">
        <v>0</v>
      </c>
      <c r="L22" s="28">
        <v>1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36" t="s">
        <v>34</v>
      </c>
      <c r="S22" s="33" t="s">
        <v>26</v>
      </c>
      <c r="T22" s="44">
        <v>5373.2</v>
      </c>
      <c r="U22" s="44">
        <v>22000</v>
      </c>
      <c r="V22" s="44">
        <v>42000</v>
      </c>
      <c r="W22" s="44">
        <f>W24+W26</f>
        <v>5000</v>
      </c>
      <c r="X22" s="44">
        <f>SUM(T22:W22)</f>
        <v>74373.2</v>
      </c>
      <c r="Y22" s="33">
        <v>2020</v>
      </c>
      <c r="Z22" s="3"/>
    </row>
    <row r="23" spans="1:26" s="2" customFormat="1" ht="30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34" t="s">
        <v>35</v>
      </c>
      <c r="S23" s="33" t="s">
        <v>32</v>
      </c>
      <c r="T23" s="44">
        <v>0</v>
      </c>
      <c r="U23" s="44">
        <v>0</v>
      </c>
      <c r="V23" s="44">
        <v>0</v>
      </c>
      <c r="W23" s="44">
        <v>2</v>
      </c>
      <c r="X23" s="44">
        <v>2</v>
      </c>
      <c r="Y23" s="33">
        <v>2020</v>
      </c>
      <c r="Z23" s="3"/>
    </row>
    <row r="24" spans="1:26" s="2" customFormat="1" ht="30.75" customHeight="1">
      <c r="A24" s="28">
        <v>6</v>
      </c>
      <c r="B24" s="28">
        <v>0</v>
      </c>
      <c r="C24" s="28">
        <v>1</v>
      </c>
      <c r="D24" s="28">
        <v>0</v>
      </c>
      <c r="E24" s="28">
        <v>4</v>
      </c>
      <c r="F24" s="28">
        <v>0</v>
      </c>
      <c r="G24" s="28">
        <v>9</v>
      </c>
      <c r="H24" s="28">
        <v>1</v>
      </c>
      <c r="I24" s="28">
        <v>5</v>
      </c>
      <c r="J24" s="28">
        <v>1</v>
      </c>
      <c r="K24" s="28">
        <v>0</v>
      </c>
      <c r="L24" s="28">
        <v>1</v>
      </c>
      <c r="M24" s="28">
        <v>2</v>
      </c>
      <c r="N24" s="28">
        <v>0</v>
      </c>
      <c r="O24" s="28">
        <v>0</v>
      </c>
      <c r="P24" s="28">
        <v>1</v>
      </c>
      <c r="Q24" s="28" t="s">
        <v>36</v>
      </c>
      <c r="R24" s="34" t="s">
        <v>48</v>
      </c>
      <c r="S24" s="33" t="s">
        <v>26</v>
      </c>
      <c r="T24" s="44">
        <v>2489.4</v>
      </c>
      <c r="U24" s="44">
        <v>15000</v>
      </c>
      <c r="V24" s="44">
        <v>15000</v>
      </c>
      <c r="W24" s="44">
        <v>5000</v>
      </c>
      <c r="X24" s="44">
        <f>SUM(T24:W24)</f>
        <v>37489.4</v>
      </c>
      <c r="Y24" s="33">
        <v>2020</v>
      </c>
      <c r="Z24" s="3"/>
    </row>
    <row r="25" spans="1:26" s="2" customFormat="1" ht="30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7" t="s">
        <v>37</v>
      </c>
      <c r="S25" s="33" t="s">
        <v>38</v>
      </c>
      <c r="T25" s="44">
        <v>0</v>
      </c>
      <c r="U25" s="44">
        <v>0</v>
      </c>
      <c r="V25" s="44">
        <v>0</v>
      </c>
      <c r="W25" s="44">
        <v>3.2</v>
      </c>
      <c r="X25" s="44">
        <v>3.2</v>
      </c>
      <c r="Y25" s="33">
        <v>2020</v>
      </c>
      <c r="Z25" s="3"/>
    </row>
    <row r="26" spans="1:26" s="2" customFormat="1" ht="30.75" customHeight="1">
      <c r="A26" s="28">
        <v>6</v>
      </c>
      <c r="B26" s="28">
        <v>0</v>
      </c>
      <c r="C26" s="28">
        <v>1</v>
      </c>
      <c r="D26" s="28">
        <v>0</v>
      </c>
      <c r="E26" s="28">
        <v>4</v>
      </c>
      <c r="F26" s="28">
        <v>0</v>
      </c>
      <c r="G26" s="28">
        <v>9</v>
      </c>
      <c r="H26" s="28">
        <v>1</v>
      </c>
      <c r="I26" s="28">
        <v>5</v>
      </c>
      <c r="J26" s="28">
        <v>1</v>
      </c>
      <c r="K26" s="28">
        <v>0</v>
      </c>
      <c r="L26" s="28">
        <v>1</v>
      </c>
      <c r="M26" s="28">
        <v>2</v>
      </c>
      <c r="N26" s="28">
        <v>0</v>
      </c>
      <c r="O26" s="28">
        <v>0</v>
      </c>
      <c r="P26" s="28">
        <v>2</v>
      </c>
      <c r="Q26" s="28" t="s">
        <v>36</v>
      </c>
      <c r="R26" s="34" t="s">
        <v>47</v>
      </c>
      <c r="S26" s="33" t="s">
        <v>26</v>
      </c>
      <c r="T26" s="44">
        <v>2883.8</v>
      </c>
      <c r="U26" s="45">
        <v>5000</v>
      </c>
      <c r="V26" s="45">
        <v>25000</v>
      </c>
      <c r="W26" s="44">
        <v>0</v>
      </c>
      <c r="X26" s="44">
        <f>SUM(T26:W26)</f>
        <v>32883.8</v>
      </c>
      <c r="Y26" s="33">
        <v>2020</v>
      </c>
      <c r="Z26" s="3"/>
    </row>
    <row r="27" spans="1:26" s="2" customFormat="1" ht="30.7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4" t="s">
        <v>39</v>
      </c>
      <c r="S27" s="33" t="s">
        <v>40</v>
      </c>
      <c r="T27" s="44">
        <v>0</v>
      </c>
      <c r="U27" s="44">
        <v>0</v>
      </c>
      <c r="V27" s="44">
        <v>0</v>
      </c>
      <c r="W27" s="44">
        <v>113.1</v>
      </c>
      <c r="X27" s="44">
        <v>113.1</v>
      </c>
      <c r="Y27" s="33">
        <v>2020</v>
      </c>
      <c r="Z27" s="3"/>
    </row>
    <row r="28" spans="1:26" s="2" customFormat="1" ht="30.75" customHeight="1">
      <c r="A28" s="28">
        <v>6</v>
      </c>
      <c r="B28" s="28">
        <v>7</v>
      </c>
      <c r="C28" s="28">
        <v>5</v>
      </c>
      <c r="D28" s="28"/>
      <c r="E28" s="28"/>
      <c r="F28" s="28"/>
      <c r="G28" s="28"/>
      <c r="H28" s="28">
        <v>1</v>
      </c>
      <c r="I28" s="28">
        <v>5</v>
      </c>
      <c r="J28" s="28">
        <v>2</v>
      </c>
      <c r="K28" s="28">
        <v>0</v>
      </c>
      <c r="L28" s="28">
        <v>1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34" t="s">
        <v>41</v>
      </c>
      <c r="S28" s="33" t="s">
        <v>26</v>
      </c>
      <c r="T28" s="44">
        <v>500</v>
      </c>
      <c r="U28" s="44">
        <v>2000</v>
      </c>
      <c r="V28" s="44">
        <v>2000</v>
      </c>
      <c r="W28" s="44">
        <v>0</v>
      </c>
      <c r="X28" s="44">
        <f>SUM(T28:W28)</f>
        <v>4500</v>
      </c>
      <c r="Y28" s="33">
        <v>2020</v>
      </c>
      <c r="Z28" s="3"/>
    </row>
    <row r="29" spans="1:26" s="2" customFormat="1" ht="30.75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4" t="s">
        <v>42</v>
      </c>
      <c r="S29" s="33" t="s">
        <v>30</v>
      </c>
      <c r="T29" s="44">
        <v>65</v>
      </c>
      <c r="U29" s="44">
        <v>65</v>
      </c>
      <c r="V29" s="44">
        <v>30</v>
      </c>
      <c r="W29" s="44">
        <v>30</v>
      </c>
      <c r="X29" s="44">
        <v>30</v>
      </c>
      <c r="Y29" s="33">
        <v>2020</v>
      </c>
      <c r="Z29" s="3"/>
    </row>
    <row r="30" spans="1:26" s="2" customFormat="1" ht="49.5" customHeight="1">
      <c r="A30" s="28">
        <v>6</v>
      </c>
      <c r="B30" s="28">
        <v>7</v>
      </c>
      <c r="C30" s="28">
        <v>5</v>
      </c>
      <c r="D30" s="28">
        <v>0</v>
      </c>
      <c r="E30" s="28">
        <v>7</v>
      </c>
      <c r="F30" s="28">
        <v>0</v>
      </c>
      <c r="G30" s="28">
        <v>2</v>
      </c>
      <c r="H30" s="28">
        <v>1</v>
      </c>
      <c r="I30" s="28">
        <v>5</v>
      </c>
      <c r="J30" s="28">
        <v>1</v>
      </c>
      <c r="K30" s="28">
        <v>0</v>
      </c>
      <c r="L30" s="28">
        <v>2</v>
      </c>
      <c r="M30" s="28">
        <v>2</v>
      </c>
      <c r="N30" s="28">
        <v>0</v>
      </c>
      <c r="O30" s="28">
        <v>0</v>
      </c>
      <c r="P30" s="28">
        <v>1</v>
      </c>
      <c r="Q30" s="28" t="s">
        <v>36</v>
      </c>
      <c r="R30" s="34" t="s">
        <v>43</v>
      </c>
      <c r="S30" s="33" t="s">
        <v>26</v>
      </c>
      <c r="T30" s="44">
        <v>500</v>
      </c>
      <c r="U30" s="45">
        <v>2000</v>
      </c>
      <c r="V30" s="45">
        <v>2000</v>
      </c>
      <c r="W30" s="44">
        <v>0</v>
      </c>
      <c r="X30" s="44">
        <f>SUM(T30:W30)</f>
        <v>4500</v>
      </c>
      <c r="Y30" s="33">
        <v>2020</v>
      </c>
      <c r="Z30" s="3"/>
    </row>
    <row r="31" spans="1:26" s="2" customFormat="1" ht="30.75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4" t="s">
        <v>44</v>
      </c>
      <c r="S31" s="33" t="s">
        <v>30</v>
      </c>
      <c r="T31" s="44">
        <v>65</v>
      </c>
      <c r="U31" s="44">
        <v>65</v>
      </c>
      <c r="V31" s="44">
        <v>65</v>
      </c>
      <c r="W31" s="44">
        <v>30</v>
      </c>
      <c r="X31" s="44">
        <v>30</v>
      </c>
      <c r="Y31" s="33">
        <v>2020</v>
      </c>
      <c r="Z31" s="3"/>
    </row>
    <row r="32" spans="1:26" s="2" customFormat="1" ht="30.75" customHeight="1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34" t="s">
        <v>45</v>
      </c>
      <c r="S32" s="33" t="s">
        <v>26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33">
        <v>2020</v>
      </c>
      <c r="Z32" s="3"/>
    </row>
    <row r="33" spans="1:26" s="2" customFormat="1" ht="30.7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2" t="s">
        <v>46</v>
      </c>
      <c r="S33" s="43" t="s">
        <v>32</v>
      </c>
      <c r="T33" s="46">
        <v>3</v>
      </c>
      <c r="U33" s="46">
        <v>3</v>
      </c>
      <c r="V33" s="46">
        <v>3</v>
      </c>
      <c r="W33" s="46">
        <v>3</v>
      </c>
      <c r="X33" s="46">
        <v>3</v>
      </c>
      <c r="Y33" s="43">
        <v>2020</v>
      </c>
      <c r="Z33" s="3"/>
    </row>
  </sheetData>
  <sheetProtection selectLockedCells="1" selectUnlockedCells="1"/>
  <mergeCells count="19">
    <mergeCell ref="I10:Y10"/>
    <mergeCell ref="I11:Y11"/>
    <mergeCell ref="A13:Q13"/>
    <mergeCell ref="R13:R15"/>
    <mergeCell ref="S13:S15"/>
    <mergeCell ref="T13:W14"/>
    <mergeCell ref="X13:Y14"/>
    <mergeCell ref="A14:C15"/>
    <mergeCell ref="D14:E15"/>
    <mergeCell ref="F14:G15"/>
    <mergeCell ref="H14:Q15"/>
    <mergeCell ref="T1:Y1"/>
    <mergeCell ref="S2:Y2"/>
    <mergeCell ref="A3:Y3"/>
    <mergeCell ref="A4:Y4"/>
    <mergeCell ref="A5:Y5"/>
    <mergeCell ref="A6:Y6"/>
    <mergeCell ref="A7:Y7"/>
    <mergeCell ref="A8:Y8"/>
  </mergeCells>
  <printOptions horizontalCentered="1"/>
  <pageMargins left="0.39375" right="0.39375" top="0.18680555555555556" bottom="0.20694444444444443" header="0.5118055555555555" footer="0.5118055555555555"/>
  <pageSetup firstPageNumber="34" useFirstPageNumber="1" fitToHeight="2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Главный специалист</cp:lastModifiedBy>
  <cp:lastPrinted>2017-07-15T09:16:11Z</cp:lastPrinted>
  <dcterms:modified xsi:type="dcterms:W3CDTF">2019-01-23T12:49:49Z</dcterms:modified>
  <cp:category/>
  <cp:version/>
  <cp:contentType/>
  <cp:contentStatus/>
</cp:coreProperties>
</file>