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Table1" sheetId="1" r:id="rId1"/>
  </sheets>
  <definedNames>
    <definedName name="Excel_BuiltIn_Print_Area_1">'Table1'!$A$1:$AJ$70</definedName>
    <definedName name="_xlnm.Print_Area" localSheetId="0">'Table1'!$A$1:$AJ$69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AD30" authorId="0">
      <text>
        <r>
          <rPr>
            <b/>
            <sz val="10"/>
            <color indexed="8"/>
            <rFont val="Tahoma"/>
            <family val="2"/>
          </rPr>
          <t xml:space="preserve">Отдел экономики:
</t>
        </r>
        <r>
          <rPr>
            <sz val="10"/>
            <color indexed="8"/>
            <rFont val="Tahoma"/>
            <family val="2"/>
          </rPr>
          <t>185500/(5553 мрот+1677,3 страховые взносы)=25,7</t>
        </r>
      </text>
    </comment>
    <comment ref="AD32" authorId="0">
      <text>
        <r>
          <rPr>
            <b/>
            <sz val="10"/>
            <color indexed="8"/>
            <rFont val="Tahoma"/>
            <family val="2"/>
          </rPr>
          <t>100000 выделено из местного бюджета, 625
 руб. - цена 1 поездки</t>
        </r>
      </text>
    </comment>
  </commentList>
</comments>
</file>

<file path=xl/sharedStrings.xml><?xml version="1.0" encoding="utf-8"?>
<sst xmlns="http://schemas.openxmlformats.org/spreadsheetml/2006/main" count="210" uniqueCount="97">
  <si>
    <t xml:space="preserve"> Приложение 1 к муниципальной  программе 
 "Муниципальное управление и гражданское общество Конаковского района " на 2014 - 2018 годы</t>
  </si>
  <si>
    <t xml:space="preserve">Характеристика  муниципальной программы </t>
  </si>
  <si>
    <t xml:space="preserve">  "Муниципальное управление и гражданское общество Конаковского района " на 2014 - 2018 годы</t>
  </si>
  <si>
    <t>Принятые обозначения и сокращения:</t>
  </si>
  <si>
    <t>1. Муниципальная программа - муниципальная программа  "Муниципальное управление и гражданское общество 
Конаковского района " на 2014-2018 годы.</t>
  </si>
  <si>
    <t>2. Цель  - цель муниципальной программы "Муниципальное управление и гражданское общество Конаковского района " на 2014 - 2018 годы.</t>
  </si>
  <si>
    <t>3. Подпрограмма  - подпрограмма муниципальной программы   "Муниципальное управление и гражданское общество Конаковского района" на 2014 - 2018 годы.</t>
  </si>
  <si>
    <t>4. Задача  - задача  подпрограммы.</t>
  </si>
  <si>
    <t>5. Мероприятие - мероприятие подпрограммы.</t>
  </si>
  <si>
    <t>6. Показатель - показатель цели (показатель задачи подпрограммы, показатель мероприятия).</t>
  </si>
  <si>
    <t>Раздел</t>
  </si>
  <si>
    <t>Подраздел</t>
  </si>
  <si>
    <t>Классификация целевой статьи расхода бюджета</t>
  </si>
  <si>
    <t>Вид расходов</t>
  </si>
  <si>
    <t>Дополнительный аналитический код</t>
  </si>
  <si>
    <t>Цели программы, задачи  подпрограммы, мероприятия подпрограммы, административные мероприятия  и их показатели</t>
  </si>
  <si>
    <t>Единица  измерения</t>
  </si>
  <si>
    <t>Годы реализации государственной программы</t>
  </si>
  <si>
    <t>Целевое (суммарное) значение показателя</t>
  </si>
  <si>
    <t>Код администратора государственной программы</t>
  </si>
  <si>
    <t>ГП</t>
  </si>
  <si>
    <t>ППГПa</t>
  </si>
  <si>
    <t>Цель</t>
  </si>
  <si>
    <t>Задача</t>
  </si>
  <si>
    <t>Мероприятие</t>
  </si>
  <si>
    <t>Показатель</t>
  </si>
  <si>
    <t>2014 год</t>
  </si>
  <si>
    <t>2015 год</t>
  </si>
  <si>
    <t>2016 год</t>
  </si>
  <si>
    <t>2017 год</t>
  </si>
  <si>
    <t>2018 год</t>
  </si>
  <si>
    <t>Значение</t>
  </si>
  <si>
    <t>Год достижения</t>
  </si>
  <si>
    <t>Муниципальная программа "Муниципальное управление и гражданское общество Конаковского района" на 2014 - 2018 годы.</t>
  </si>
  <si>
    <t>-</t>
  </si>
  <si>
    <t>Цель 1 "Совершенствование муниципальной политики Конаковского района в сфере обеспечения и защиты прав и свобод человека и гражданина, содействие развитию институтов гражданского общества "</t>
  </si>
  <si>
    <t>%</t>
  </si>
  <si>
    <t>Показатель 1 "Уровень удовлетворенности граждан информационной открытостью органов местного самоуправления МО "Конаковский район"</t>
  </si>
  <si>
    <t>тыс. рублей</t>
  </si>
  <si>
    <t>единиц</t>
  </si>
  <si>
    <t>Показатель 1 "Доля граждан,состоящих в некоммерческих организациях, принявших участие в проведенных мероприятиях"</t>
  </si>
  <si>
    <t>Цель 2 "Формирование эффективной системы исполнения  муниципальной функции по обеспечению информационной открытости органов местного самоуправления МО «Конаковский район»Тверской области</t>
  </si>
  <si>
    <t>Показатель 2 "Доля граждан,являющихся пользователями интернет-ресурсов органов местного самоуправления МО "Конаковского района"Тверской области</t>
  </si>
  <si>
    <t>Мероприятие 1.001 "Выделение денежных средств на реализацию социально ориентированных проектов"</t>
  </si>
  <si>
    <t>Показатель 1 "Количество человек, которые приняли участие в реализации запланированных мероприятий»</t>
  </si>
  <si>
    <t>Мероприятие 2.003 "Реализация расходных обязательств МО "Конаковский район" по поддержке редакции районных газет за счет средств областного бюджета"</t>
  </si>
  <si>
    <t>Мероприятие 2.004 "Реализация мероприятий по обращениям, поступающим к депутатам Законодательного Собрания Тверской области"</t>
  </si>
  <si>
    <t>ед.</t>
  </si>
  <si>
    <t xml:space="preserve">Подпрограмма 2 «Обеспечение доступности приоритетных объектов и услуг в приоритетных сферах жизнедеятельности инвалидов и других малоподвижных групп населения в МО «Конаковский район» Тверской области» </t>
  </si>
  <si>
    <t>Цель 1" Обеспечение беспрепятственного доступа к приоритетным объектам и услугам в приоритетных сферах жизнедеятельности инвалидов и других малоподвижных групп населения (МГН) в Конаковском районе Тверской области."</t>
  </si>
  <si>
    <t>Показатель 1 Подпрограммы 2: «Доля инвалидов и других малоподвижных групп населения, положительно оценивающих уровень доступности муниципальных объектов социальной инфраструктуры и услуг  в приоритетных сферах жизнедеятельности, в общей численности инвалидов и других МГН, проживающих в Конаковском районе Тверской области».</t>
  </si>
  <si>
    <t>Показатель 1 «Количество местных нормативно-правовых актов, актуализированных на обеспечение на территории Конаковского района Тверской области беспрепятственного доступа инвалидов и других МГН к объектам социальной инфраструктуры в соответствии с изменениями федеральных, региональных норм, правил, ГОСТов».</t>
  </si>
  <si>
    <t>Показатель 1 «Доля муниципальных объектов социальной инфраструктуры, для которых сформированы паспорта доступности, среди общего количества муниципальных объектов социальной инфраструктуры в приоритетных сферах жизнедеятельности инвалидов и других малоподвижных групп населения»</t>
  </si>
  <si>
    <t>да-1/нет-0</t>
  </si>
  <si>
    <t>Административное мероприятие 1.002 «Создание рабочей группы и графика проведения паспортизации объектов»;</t>
  </si>
  <si>
    <t xml:space="preserve">Административное мероприятие1.003 «Составление дорожной карты».   </t>
  </si>
  <si>
    <t>Показатель 1 «Количество муниципальных объектов социальной инфраструктуры, для которых сформированы паспорта доступности, среди общего количества муниципальных объектов социальной инфраструктуры в приоритетных сферах жизнедеятельности инвалидов и других малоподвижных групп населения»</t>
  </si>
  <si>
    <r>
      <t xml:space="preserve">   Задача 1."</t>
    </r>
    <r>
      <rPr>
        <sz val="11"/>
        <color indexed="8"/>
        <rFont val="Times New Roman"/>
        <family val="1"/>
      </rPr>
      <t xml:space="preserve"> Совершенствование нормативно-правовой и организационной основы формирования доступной среды жизнедеятельности инвалидов и других МГН в Конаковском районе Тверской области".</t>
    </r>
  </si>
  <si>
    <t>Показатель 2 «Доля сотрудников, предоставляющих услуги населению и прошедших инструктирование или обучение для работы с инвалидами по вопросам, связанным с обеспечением доступности для них объектов и услуг в установленных сферах деятельности на муниципальных приоритетных объектах социальной инфраструктуры (от общего количества таких сотрудников)»</t>
  </si>
  <si>
    <t>Административное мероприятие1.001 «Разработка нормативно-правового акта об утверждении состава рабочей группы по разработке «дорожной карты"</t>
  </si>
  <si>
    <t>Мероприятие 1.004: «Проведение инструктирования (обучения) сотрудников отделов, учреждений предоставляющих услуги населению, по вопросам оказания услуг инвалидам в доступных для них формах»</t>
  </si>
  <si>
    <t>Показатель 1 «Количество сотрудников, предоставляющих услуги населению и прошедших инструктирование или обучение для работы с инвалидами по вопросам, связанным с обеспечением доступности для них объектов и услуг в установленных сферах деятельности на муниципальных приоритетных объектах социальной инфраструктуры (от общего количества таких сотрудников)»</t>
  </si>
  <si>
    <r>
      <t>Задача 2</t>
    </r>
    <r>
      <rPr>
        <sz val="11"/>
        <color indexed="8"/>
        <rFont val="Times New Roman"/>
        <family val="1"/>
      </rPr>
      <t>. "Повышение уровня доступности приоритетных объектов и услуг в приоритетных сферах жизнедеятельности инвалидов и других МГН в Конаковском районе Тверской области".</t>
    </r>
  </si>
  <si>
    <t>Показатель 2 «Доля муниципальных объектов социальной инфраструктуры, включенных  в реестр»</t>
  </si>
  <si>
    <t xml:space="preserve">Мероприятие 2.001: «Паспортизация муниципальных объектов социальной инфраструктуры в соответствии с требованиями строительных норм и правил по обеспечению их доступности для инвалидов и других МГН» </t>
  </si>
  <si>
    <t>Мероприятие 2.002: «Ведение Реестра объектов социальной инфраструктуры и услуг в приоритетных сферах жизнедеятельности инвалидов и других МГН»</t>
  </si>
  <si>
    <t>Показатель 2 «Количество муниципальных объектов социальной инфраструктуры, включенных  в реестр»</t>
  </si>
  <si>
    <t>Мероприятие 2.003: «Оборудование социально значимых объектов муниципальной собственности с целью обеспечения доступности для инвалидов, разработка проектно-сметной документации»</t>
  </si>
  <si>
    <t>Показатель 3 «Количество оборудованных социально-значимых объектов муниципальной собственности с целью обеспечения доступности для инвалидов»</t>
  </si>
  <si>
    <r>
      <t>Задача 3. "</t>
    </r>
    <r>
      <rPr>
        <sz val="11"/>
        <color indexed="8"/>
        <rFont val="Times New Roman"/>
        <family val="1"/>
      </rPr>
      <t>Преодоление социальной разобщенности в обществе и формирование позитивного отношения к проблемам инвалидов и к проблеме обеспечения доступной среды жизнедеятельности для инвалидов и других МГН в Конаковском районе Тверской области"</t>
    </r>
  </si>
  <si>
    <t>Показатель 1 «Доля инвалидов и других малоподвижных групп населения, принявших участие в спортивных и массовых мероприятиях на территории Конаковского района Тверской области»</t>
  </si>
  <si>
    <t>Показатель 1 «Количество инвалидов и других малоподвижных групп населения, принявших участие в спортивных и массовых мероприятиях на территории Конаковского района Тверской области»</t>
  </si>
  <si>
    <t>чел.</t>
  </si>
  <si>
    <t>Показатель 2 "Доля граждан. Являющихся пользователями интернет-ресурсов органов местного самоуправления МО "Конаковский район"Тверской области"</t>
  </si>
  <si>
    <t>тыс.рулей</t>
  </si>
  <si>
    <t>Административное мероприятие 2.005 "Информирование населения Конаковского района через пользователей интернет-ресурсов о деятельности органов местного самоуправления МО "Конаковский район"Тверской области "</t>
  </si>
  <si>
    <t>Показатель 1 "Количество выпусков СМИ в течение года"</t>
  </si>
  <si>
    <t>Показатель 1 "Колличество проведенных мероприятий"</t>
  </si>
  <si>
    <t>Показатель 2 "Количество человек, которые приняли участие в реализации запланированных мероприятий"</t>
  </si>
  <si>
    <t>Показатель 1 "Доля областных средств в общем объеме субсидий на поддержку общественно политической газеты "Заря"</t>
  </si>
  <si>
    <t>тыс.рублей</t>
  </si>
  <si>
    <t>Мероприятие 3.001: «Формирование благоприятного общественного мнения об инвалидах посредством информационно-коммуникативных технологий (публикация статей, аналитических материалов и др. по данной теме)"</t>
  </si>
  <si>
    <t>Показатель 2: «Количество публикаций  об инвалидах посредством информационно-коммуникативных технологий"(публикация статей, аналитических материалов и др. по данной теме)"</t>
  </si>
  <si>
    <t>_</t>
  </si>
  <si>
    <t>Мероприятие 3.002: «Проведение совместных спортивных и массовых мероприятий с участием инвалидов и других МГН на территории Конаковского района Тверской области»</t>
  </si>
  <si>
    <t>Показатель 3 «Доля оборудованных социально-значимых объектов муниципальной собственности с целью обеспечения доступности для инвалидов и других МГН»</t>
  </si>
  <si>
    <t>Показатель 1 "Колличество  обращений поступающих к депутатам Законодательного Собрания Тверской области"</t>
  </si>
  <si>
    <t>Административное мероприятие 1.002 "Реализация на территории Конаковского района социально -ориентированных проектов"</t>
  </si>
  <si>
    <t>Ж</t>
  </si>
  <si>
    <t>S</t>
  </si>
  <si>
    <t>Показатель 1 "Доля населения Конаковского района,  подписавшаяся на общественно-политическую газету</t>
  </si>
  <si>
    <t>В</t>
  </si>
  <si>
    <t>Подпрограмма 1 «Поддержка общественного сектора и обеспечение информационной открытости органов местного самоуправления МО «Конаковский район»</t>
  </si>
  <si>
    <t>Задача 1 "Поддержка развития общественного сектора  МО «Конаковский район"</t>
  </si>
  <si>
    <t>Задача 2«Информирование населения Конаковского района о деятельности  органов местного самоуправления , основных направлениях социально-экономического развития Конаковского района через  общественно-политическую газету"</t>
  </si>
  <si>
    <t>Мероприятие 2.001 "Информирование населения Конаковского района о деятельности органом местного самоуправления  Конакоовского района через общественно-политическую газету""</t>
  </si>
  <si>
    <t xml:space="preserve">Мероприятие 2.002 "Реализация расходных обязательств МО "Конаковский район" по поддержки редакций районных газет за счет средств местного бюджета" 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</si>
</sst>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%"/>
    <numFmt numFmtId="166" formatCode="_-* #,##0.00&quot;р.&quot;_-;\-* #,##0.00&quot;р.&quot;_-;_-* \-??&quot;р.&quot;_-;_-@_-"/>
    <numFmt numFmtId="167" formatCode="_-* #,##0_р_._-;\-* #,##0_р_._-;_-* \-_р_._-;_-@_-"/>
    <numFmt numFmtId="168" formatCode="_-* #,##0.00_р_._-;\-* #,##0.00_р_._-;_-* \-??_р_._-;_-@_-"/>
    <numFmt numFmtId="169" formatCode="#,##0.0;[Red]#,##0.0"/>
    <numFmt numFmtId="170" formatCode="#,##0.000;[Red]#,##0.000"/>
    <numFmt numFmtId="171" formatCode="#,##0.000"/>
    <numFmt numFmtId="172" formatCode="#,##0.00;[Red]#,##0.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;[Red]#,##0"/>
  </numFmts>
  <fonts count="32">
    <font>
      <sz val="10"/>
      <color indexed="8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7.95"/>
      <color indexed="8"/>
      <name val="Times New Roman"/>
      <family val="1"/>
    </font>
    <font>
      <sz val="9.95"/>
      <color indexed="8"/>
      <name val="Times New Roman"/>
      <family val="1"/>
    </font>
    <font>
      <b/>
      <sz val="10"/>
      <color indexed="8"/>
      <name val="Tahoma"/>
      <family val="2"/>
    </font>
    <font>
      <sz val="10"/>
      <color indexed="8"/>
      <name val="Tahoma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u val="single"/>
      <sz val="8.5"/>
      <color indexed="12"/>
      <name val="Arial"/>
      <family val="2"/>
    </font>
    <font>
      <u val="single"/>
      <sz val="8.5"/>
      <color indexed="20"/>
      <name val="Arial"/>
      <family val="2"/>
    </font>
    <font>
      <u val="single"/>
      <sz val="8.5"/>
      <color theme="10"/>
      <name val="Arial"/>
      <family val="2"/>
    </font>
    <font>
      <u val="single"/>
      <sz val="8.5"/>
      <color theme="11"/>
      <name val="Arial"/>
      <family val="2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</borders>
  <cellStyleXfs count="63">
    <xf numFmtId="0" fontId="0" fillId="0" borderId="0">
      <alignment vertical="top" wrapText="1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Protection="0">
      <alignment vertical="top" wrapText="1"/>
    </xf>
    <xf numFmtId="0" fontId="2" fillId="3" borderId="0" applyNumberFormat="0" applyBorder="0" applyProtection="0">
      <alignment vertical="top" wrapText="1"/>
    </xf>
    <xf numFmtId="0" fontId="2" fillId="4" borderId="0" applyNumberFormat="0" applyBorder="0" applyProtection="0">
      <alignment vertical="top" wrapText="1"/>
    </xf>
    <xf numFmtId="0" fontId="2" fillId="5" borderId="0" applyNumberFormat="0" applyBorder="0" applyProtection="0">
      <alignment vertical="top" wrapText="1"/>
    </xf>
    <xf numFmtId="0" fontId="2" fillId="6" borderId="0" applyNumberFormat="0" applyBorder="0" applyProtection="0">
      <alignment vertical="top" wrapText="1"/>
    </xf>
    <xf numFmtId="0" fontId="2" fillId="7" borderId="0" applyNumberFormat="0" applyBorder="0" applyProtection="0">
      <alignment vertical="top" wrapText="1"/>
    </xf>
    <xf numFmtId="0" fontId="2" fillId="8" borderId="0" applyNumberFormat="0" applyBorder="0" applyProtection="0">
      <alignment vertical="top" wrapText="1"/>
    </xf>
    <xf numFmtId="0" fontId="2" fillId="9" borderId="0" applyNumberFormat="0" applyBorder="0" applyProtection="0">
      <alignment vertical="top" wrapText="1"/>
    </xf>
    <xf numFmtId="0" fontId="2" fillId="10" borderId="0" applyNumberFormat="0" applyBorder="0" applyProtection="0">
      <alignment vertical="top" wrapText="1"/>
    </xf>
    <xf numFmtId="0" fontId="2" fillId="5" borderId="0" applyNumberFormat="0" applyBorder="0" applyProtection="0">
      <alignment vertical="top" wrapText="1"/>
    </xf>
    <xf numFmtId="0" fontId="2" fillId="8" borderId="0" applyNumberFormat="0" applyBorder="0" applyProtection="0">
      <alignment vertical="top" wrapText="1"/>
    </xf>
    <xf numFmtId="0" fontId="2" fillId="11" borderId="0" applyNumberFormat="0" applyBorder="0" applyProtection="0">
      <alignment vertical="top" wrapText="1"/>
    </xf>
    <xf numFmtId="0" fontId="3" fillId="12" borderId="0" applyNumberFormat="0" applyBorder="0" applyProtection="0">
      <alignment vertical="top" wrapText="1"/>
    </xf>
    <xf numFmtId="0" fontId="3" fillId="9" borderId="0" applyNumberFormat="0" applyBorder="0" applyProtection="0">
      <alignment vertical="top" wrapText="1"/>
    </xf>
    <xf numFmtId="0" fontId="3" fillId="10" borderId="0" applyNumberFormat="0" applyBorder="0" applyProtection="0">
      <alignment vertical="top" wrapText="1"/>
    </xf>
    <xf numFmtId="0" fontId="3" fillId="13" borderId="0" applyNumberFormat="0" applyBorder="0" applyProtection="0">
      <alignment vertical="top" wrapText="1"/>
    </xf>
    <xf numFmtId="0" fontId="3" fillId="14" borderId="0" applyNumberFormat="0" applyBorder="0" applyProtection="0">
      <alignment vertical="top" wrapText="1"/>
    </xf>
    <xf numFmtId="0" fontId="3" fillId="15" borderId="0" applyNumberFormat="0" applyBorder="0" applyProtection="0">
      <alignment vertical="top" wrapText="1"/>
    </xf>
    <xf numFmtId="0" fontId="3" fillId="16" borderId="0" applyNumberFormat="0" applyBorder="0" applyProtection="0">
      <alignment vertical="top" wrapText="1"/>
    </xf>
    <xf numFmtId="0" fontId="3" fillId="17" borderId="0" applyNumberFormat="0" applyBorder="0" applyProtection="0">
      <alignment vertical="top" wrapText="1"/>
    </xf>
    <xf numFmtId="0" fontId="3" fillId="18" borderId="0" applyNumberFormat="0" applyBorder="0" applyProtection="0">
      <alignment vertical="top" wrapText="1"/>
    </xf>
    <xf numFmtId="0" fontId="3" fillId="13" borderId="0" applyNumberFormat="0" applyBorder="0" applyProtection="0">
      <alignment vertical="top" wrapText="1"/>
    </xf>
    <xf numFmtId="0" fontId="3" fillId="14" borderId="0" applyNumberFormat="0" applyBorder="0" applyProtection="0">
      <alignment vertical="top" wrapText="1"/>
    </xf>
    <xf numFmtId="0" fontId="3" fillId="19" borderId="0" applyNumberFormat="0" applyBorder="0" applyProtection="0">
      <alignment vertical="top" wrapText="1"/>
    </xf>
    <xf numFmtId="0" fontId="4" fillId="7" borderId="1" applyNumberFormat="0" applyProtection="0">
      <alignment vertical="top" wrapText="1"/>
    </xf>
    <xf numFmtId="0" fontId="5" fillId="20" borderId="2" applyNumberFormat="0" applyProtection="0">
      <alignment vertical="top" wrapText="1"/>
    </xf>
    <xf numFmtId="0" fontId="6" fillId="20" borderId="1" applyNumberFormat="0" applyProtection="0">
      <alignment vertical="top" wrapText="1"/>
    </xf>
    <xf numFmtId="0" fontId="29" fillId="0" borderId="0" applyNumberFormat="0" applyFill="0" applyBorder="0" applyAlignment="0" applyProtection="0"/>
    <xf numFmtId="166" fontId="0" fillId="0" borderId="0" applyFill="0" applyBorder="0" applyProtection="0">
      <alignment vertical="top" wrapText="1"/>
    </xf>
    <xf numFmtId="42" fontId="1" fillId="0" borderId="0" applyFill="0" applyBorder="0" applyAlignment="0" applyProtection="0"/>
    <xf numFmtId="0" fontId="7" fillId="0" borderId="3" applyNumberFormat="0" applyFill="0" applyProtection="0">
      <alignment vertical="top" wrapText="1"/>
    </xf>
    <xf numFmtId="0" fontId="8" fillId="0" borderId="4" applyNumberFormat="0" applyFill="0" applyProtection="0">
      <alignment vertical="top" wrapText="1"/>
    </xf>
    <xf numFmtId="0" fontId="9" fillId="0" borderId="5" applyNumberFormat="0" applyFill="0" applyProtection="0">
      <alignment vertical="top" wrapText="1"/>
    </xf>
    <xf numFmtId="0" fontId="9" fillId="0" borderId="0" applyNumberFormat="0" applyFill="0" applyBorder="0" applyProtection="0">
      <alignment vertical="top" wrapText="1"/>
    </xf>
    <xf numFmtId="0" fontId="10" fillId="0" borderId="6" applyNumberFormat="0" applyFill="0" applyProtection="0">
      <alignment vertical="top" wrapText="1"/>
    </xf>
    <xf numFmtId="0" fontId="11" fillId="21" borderId="7" applyNumberFormat="0" applyProtection="0">
      <alignment vertical="top" wrapText="1"/>
    </xf>
    <xf numFmtId="0" fontId="12" fillId="0" borderId="0" applyNumberFormat="0" applyFill="0" applyBorder="0" applyProtection="0">
      <alignment vertical="top" wrapText="1"/>
    </xf>
    <xf numFmtId="0" fontId="13" fillId="22" borderId="0" applyNumberFormat="0" applyBorder="0" applyProtection="0">
      <alignment vertical="top" wrapText="1"/>
    </xf>
    <xf numFmtId="0" fontId="30" fillId="0" borderId="0" applyNumberFormat="0" applyFill="0" applyBorder="0" applyAlignment="0" applyProtection="0"/>
    <xf numFmtId="0" fontId="14" fillId="3" borderId="0" applyNumberFormat="0" applyBorder="0" applyProtection="0">
      <alignment vertical="top" wrapText="1"/>
    </xf>
    <xf numFmtId="0" fontId="15" fillId="0" borderId="0" applyNumberFormat="0" applyFill="0" applyBorder="0" applyProtection="0">
      <alignment vertical="top" wrapText="1"/>
    </xf>
    <xf numFmtId="0" fontId="0" fillId="23" borderId="8" applyNumberFormat="0" applyProtection="0">
      <alignment vertical="top" wrapText="1"/>
    </xf>
    <xf numFmtId="9" fontId="0" fillId="0" borderId="0" applyFill="0" applyBorder="0" applyProtection="0">
      <alignment vertical="top" wrapText="1"/>
    </xf>
    <xf numFmtId="0" fontId="16" fillId="0" borderId="9" applyNumberFormat="0" applyFill="0" applyProtection="0">
      <alignment vertical="top" wrapText="1"/>
    </xf>
    <xf numFmtId="0" fontId="17" fillId="0" borderId="0" applyNumberFormat="0" applyFill="0" applyBorder="0" applyProtection="0">
      <alignment vertical="top" wrapText="1"/>
    </xf>
    <xf numFmtId="168" fontId="0" fillId="0" borderId="0" applyFill="0" applyBorder="0" applyProtection="0">
      <alignment vertical="top" wrapText="1"/>
    </xf>
    <xf numFmtId="167" fontId="0" fillId="0" borderId="0" applyFill="0" applyBorder="0" applyProtection="0">
      <alignment vertical="top" wrapText="1"/>
    </xf>
    <xf numFmtId="0" fontId="18" fillId="4" borderId="0" applyNumberFormat="0" applyBorder="0" applyProtection="0">
      <alignment vertical="top" wrapText="1"/>
    </xf>
  </cellStyleXfs>
  <cellXfs count="74">
    <xf numFmtId="0" fontId="0" fillId="0" borderId="0" xfId="0" applyAlignment="1">
      <alignment vertical="top" wrapText="1"/>
    </xf>
    <xf numFmtId="0" fontId="0" fillId="0" borderId="0" xfId="0" applyFont="1" applyFill="1" applyAlignment="1">
      <alignment vertical="top" wrapText="1"/>
    </xf>
    <xf numFmtId="164" fontId="0" fillId="0" borderId="0" xfId="0" applyNumberFormat="1" applyFont="1" applyFill="1" applyAlignment="1">
      <alignment horizontal="right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vertical="top" wrapText="1"/>
    </xf>
    <xf numFmtId="0" fontId="20" fillId="0" borderId="0" xfId="0" applyFont="1" applyFill="1" applyAlignment="1">
      <alignment vertical="top" wrapText="1"/>
    </xf>
    <xf numFmtId="0" fontId="20" fillId="0" borderId="0" xfId="0" applyFont="1" applyFill="1" applyBorder="1" applyAlignment="1">
      <alignment horizontal="left" vertical="top" wrapText="1"/>
    </xf>
    <xf numFmtId="164" fontId="20" fillId="0" borderId="0" xfId="0" applyNumberFormat="1" applyFont="1" applyFill="1" applyAlignment="1">
      <alignment horizontal="right" vertical="center" wrapText="1"/>
    </xf>
    <xf numFmtId="0" fontId="20" fillId="0" borderId="0" xfId="0" applyFont="1" applyFill="1" applyAlignment="1">
      <alignment horizontal="center" vertical="center" wrapText="1"/>
    </xf>
    <xf numFmtId="0" fontId="20" fillId="0" borderId="0" xfId="0" applyFont="1" applyFill="1" applyAlignment="1">
      <alignment horizontal="left" vertical="center" wrapText="1"/>
    </xf>
    <xf numFmtId="0" fontId="20" fillId="0" borderId="0" xfId="0" applyFont="1" applyFill="1" applyBorder="1" applyAlignment="1">
      <alignment vertical="top"/>
    </xf>
    <xf numFmtId="0" fontId="20" fillId="0" borderId="0" xfId="0" applyFont="1" applyFill="1" applyBorder="1" applyAlignment="1">
      <alignment/>
    </xf>
    <xf numFmtId="165" fontId="20" fillId="0" borderId="0" xfId="0" applyNumberFormat="1" applyFont="1" applyFill="1" applyBorder="1" applyAlignment="1">
      <alignment horizontal="center" vertical="top"/>
    </xf>
    <xf numFmtId="0" fontId="20" fillId="0" borderId="0" xfId="0" applyFont="1" applyFill="1" applyBorder="1" applyAlignment="1">
      <alignment horizontal="center" vertical="top"/>
    </xf>
    <xf numFmtId="165" fontId="20" fillId="0" borderId="0" xfId="0" applyNumberFormat="1" applyFont="1" applyFill="1" applyBorder="1" applyAlignment="1">
      <alignment horizontal="left" vertical="top" wrapText="1"/>
    </xf>
    <xf numFmtId="0" fontId="20" fillId="0" borderId="0" xfId="45" applyNumberFormat="1" applyFont="1" applyFill="1" applyBorder="1" applyAlignment="1" applyProtection="1">
      <alignment horizontal="center" vertical="center" wrapText="1"/>
      <protection/>
    </xf>
    <xf numFmtId="0" fontId="21" fillId="0" borderId="10" xfId="57" applyNumberFormat="1" applyFont="1" applyFill="1" applyBorder="1" applyAlignment="1" applyProtection="1">
      <alignment horizontal="center" vertical="center" wrapText="1"/>
      <protection/>
    </xf>
    <xf numFmtId="164" fontId="19" fillId="0" borderId="10" xfId="57" applyNumberFormat="1" applyFont="1" applyFill="1" applyBorder="1" applyAlignment="1" applyProtection="1">
      <alignment horizontal="right" vertical="center" wrapText="1"/>
      <protection/>
    </xf>
    <xf numFmtId="0" fontId="22" fillId="0" borderId="10" xfId="43" applyNumberFormat="1" applyFont="1" applyFill="1" applyBorder="1" applyAlignment="1" applyProtection="1">
      <alignment horizontal="center" vertical="center" wrapText="1"/>
      <protection/>
    </xf>
    <xf numFmtId="0" fontId="19" fillId="0" borderId="10" xfId="60" applyNumberFormat="1" applyFont="1" applyFill="1" applyBorder="1" applyAlignment="1" applyProtection="1">
      <alignment horizontal="center" vertical="center" wrapText="1"/>
      <protection/>
    </xf>
    <xf numFmtId="164" fontId="19" fillId="0" borderId="10" xfId="0" applyNumberFormat="1" applyFont="1" applyFill="1" applyBorder="1" applyAlignment="1">
      <alignment horizontal="right" vertical="center" wrapText="1"/>
    </xf>
    <xf numFmtId="164" fontId="19" fillId="0" borderId="10" xfId="0" applyNumberFormat="1" applyFont="1" applyFill="1" applyBorder="1" applyAlignment="1">
      <alignment vertical="center" wrapText="1"/>
    </xf>
    <xf numFmtId="164" fontId="22" fillId="0" borderId="10" xfId="0" applyNumberFormat="1" applyFont="1" applyFill="1" applyBorder="1" applyAlignment="1">
      <alignment horizontal="right" vertical="center" wrapText="1"/>
    </xf>
    <xf numFmtId="3" fontId="22" fillId="0" borderId="10" xfId="0" applyNumberFormat="1" applyFont="1" applyFill="1" applyBorder="1" applyAlignment="1">
      <alignment horizontal="right" vertical="center" wrapText="1"/>
    </xf>
    <xf numFmtId="164" fontId="19" fillId="0" borderId="10" xfId="61" applyNumberFormat="1" applyFont="1" applyFill="1" applyBorder="1" applyAlignment="1" applyProtection="1">
      <alignment vertical="center" wrapText="1"/>
      <protection/>
    </xf>
    <xf numFmtId="0" fontId="19" fillId="0" borderId="11" xfId="60" applyNumberFormat="1" applyFont="1" applyFill="1" applyBorder="1" applyAlignment="1" applyProtection="1">
      <alignment horizontal="center" vertical="center" wrapText="1"/>
      <protection/>
    </xf>
    <xf numFmtId="0" fontId="19" fillId="0" borderId="10" xfId="0" applyFont="1" applyFill="1" applyBorder="1" applyAlignment="1">
      <alignment horizontal="center" vertical="center" wrapText="1"/>
    </xf>
    <xf numFmtId="0" fontId="22" fillId="0" borderId="12" xfId="43" applyNumberFormat="1" applyFont="1" applyFill="1" applyBorder="1" applyAlignment="1" applyProtection="1">
      <alignment horizontal="center" vertical="center" wrapText="1"/>
      <protection/>
    </xf>
    <xf numFmtId="0" fontId="19" fillId="0" borderId="12" xfId="60" applyNumberFormat="1" applyFont="1" applyFill="1" applyBorder="1" applyAlignment="1" applyProtection="1">
      <alignment horizontal="center" vertical="center" wrapText="1"/>
      <protection/>
    </xf>
    <xf numFmtId="0" fontId="22" fillId="0" borderId="0" xfId="43" applyNumberFormat="1" applyFont="1" applyFill="1" applyBorder="1" applyAlignment="1" applyProtection="1">
      <alignment horizontal="center" vertical="center" wrapText="1"/>
      <protection/>
    </xf>
    <xf numFmtId="164" fontId="22" fillId="0" borderId="0" xfId="0" applyNumberFormat="1" applyFont="1" applyFill="1" applyBorder="1" applyAlignment="1">
      <alignment horizontal="right" vertical="center" wrapText="1"/>
    </xf>
    <xf numFmtId="170" fontId="19" fillId="0" borderId="10" xfId="61" applyNumberFormat="1" applyFont="1" applyFill="1" applyBorder="1" applyAlignment="1" applyProtection="1">
      <alignment vertical="center" wrapText="1"/>
      <protection/>
    </xf>
    <xf numFmtId="170" fontId="19" fillId="0" borderId="10" xfId="0" applyNumberFormat="1" applyFont="1" applyFill="1" applyBorder="1" applyAlignment="1">
      <alignment vertical="center" wrapText="1"/>
    </xf>
    <xf numFmtId="171" fontId="22" fillId="0" borderId="12" xfId="0" applyNumberFormat="1" applyFont="1" applyFill="1" applyBorder="1" applyAlignment="1">
      <alignment horizontal="right" vertical="center" wrapText="1"/>
    </xf>
    <xf numFmtId="164" fontId="22" fillId="0" borderId="12" xfId="0" applyNumberFormat="1" applyFont="1" applyFill="1" applyBorder="1" applyAlignment="1">
      <alignment horizontal="right" vertical="center" wrapText="1"/>
    </xf>
    <xf numFmtId="0" fontId="19" fillId="0" borderId="13" xfId="60" applyNumberFormat="1" applyFont="1" applyFill="1" applyBorder="1" applyAlignment="1" applyProtection="1">
      <alignment horizontal="center" vertical="center" wrapText="1"/>
      <protection/>
    </xf>
    <xf numFmtId="0" fontId="25" fillId="0" borderId="10" xfId="61" applyNumberFormat="1" applyFont="1" applyFill="1" applyBorder="1" applyAlignment="1" applyProtection="1">
      <alignment vertical="center" wrapText="1"/>
      <protection/>
    </xf>
    <xf numFmtId="0" fontId="25" fillId="0" borderId="12" xfId="61" applyNumberFormat="1" applyFont="1" applyFill="1" applyBorder="1" applyAlignment="1" applyProtection="1">
      <alignment vertical="center" wrapText="1"/>
      <protection/>
    </xf>
    <xf numFmtId="0" fontId="25" fillId="0" borderId="14" xfId="61" applyNumberFormat="1" applyFont="1" applyFill="1" applyBorder="1" applyAlignment="1" applyProtection="1">
      <alignment vertical="center" wrapText="1"/>
      <protection/>
    </xf>
    <xf numFmtId="0" fontId="26" fillId="0" borderId="14" xfId="0" applyFont="1" applyBorder="1" applyAlignment="1">
      <alignment vertical="top" wrapText="1"/>
    </xf>
    <xf numFmtId="0" fontId="26" fillId="0" borderId="14" xfId="0" applyFont="1" applyBorder="1" applyAlignment="1">
      <alignment horizontal="justify" vertical="top" wrapText="1"/>
    </xf>
    <xf numFmtId="0" fontId="25" fillId="0" borderId="14" xfId="0" applyFont="1" applyBorder="1" applyAlignment="1">
      <alignment vertical="top" wrapText="1"/>
    </xf>
    <xf numFmtId="164" fontId="19" fillId="0" borderId="12" xfId="0" applyNumberFormat="1" applyFont="1" applyFill="1" applyBorder="1" applyAlignment="1">
      <alignment horizontal="right" vertical="center" wrapText="1"/>
    </xf>
    <xf numFmtId="177" fontId="19" fillId="0" borderId="10" xfId="61" applyNumberFormat="1" applyFont="1" applyFill="1" applyBorder="1" applyAlignment="1" applyProtection="1">
      <alignment vertical="center" wrapText="1"/>
      <protection/>
    </xf>
    <xf numFmtId="3" fontId="19" fillId="0" borderId="12" xfId="0" applyNumberFormat="1" applyFont="1" applyFill="1" applyBorder="1" applyAlignment="1">
      <alignment horizontal="right" vertical="center" wrapText="1"/>
    </xf>
    <xf numFmtId="3" fontId="22" fillId="0" borderId="12" xfId="0" applyNumberFormat="1" applyFont="1" applyFill="1" applyBorder="1" applyAlignment="1">
      <alignment horizontal="right" vertical="center" wrapText="1"/>
    </xf>
    <xf numFmtId="3" fontId="19" fillId="0" borderId="12" xfId="61" applyNumberFormat="1" applyFont="1" applyFill="1" applyBorder="1" applyAlignment="1" applyProtection="1">
      <alignment vertical="center" wrapText="1"/>
      <protection/>
    </xf>
    <xf numFmtId="0" fontId="26" fillId="0" borderId="10" xfId="61" applyNumberFormat="1" applyFont="1" applyFill="1" applyBorder="1" applyAlignment="1" applyProtection="1">
      <alignment vertical="center" wrapText="1"/>
      <protection/>
    </xf>
    <xf numFmtId="0" fontId="19" fillId="0" borderId="15" xfId="0" applyFont="1" applyFill="1" applyBorder="1" applyAlignment="1">
      <alignment horizontal="center" vertical="top" wrapText="1"/>
    </xf>
    <xf numFmtId="0" fontId="19" fillId="0" borderId="15" xfId="0" applyFont="1" applyFill="1" applyBorder="1" applyAlignment="1">
      <alignment vertical="top" wrapText="1"/>
    </xf>
    <xf numFmtId="0" fontId="19" fillId="0" borderId="16" xfId="60" applyNumberFormat="1" applyFont="1" applyFill="1" applyBorder="1" applyAlignment="1" applyProtection="1">
      <alignment horizontal="center" vertical="center" wrapText="1"/>
      <protection/>
    </xf>
    <xf numFmtId="3" fontId="22" fillId="0" borderId="17" xfId="0" applyNumberFormat="1" applyFont="1" applyFill="1" applyBorder="1" applyAlignment="1">
      <alignment horizontal="center" vertical="center" wrapText="1"/>
    </xf>
    <xf numFmtId="0" fontId="19" fillId="0" borderId="18" xfId="0" applyFont="1" applyFill="1" applyBorder="1" applyAlignment="1">
      <alignment vertical="center" wrapText="1"/>
    </xf>
    <xf numFmtId="0" fontId="19" fillId="0" borderId="16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vertical="top" wrapText="1"/>
    </xf>
    <xf numFmtId="0" fontId="19" fillId="0" borderId="19" xfId="0" applyFont="1" applyFill="1" applyBorder="1" applyAlignment="1">
      <alignment vertical="top" wrapText="1"/>
    </xf>
    <xf numFmtId="170" fontId="19" fillId="0" borderId="14" xfId="0" applyNumberFormat="1" applyFont="1" applyFill="1" applyBorder="1" applyAlignment="1">
      <alignment horizontal="center" vertical="top" wrapText="1"/>
    </xf>
    <xf numFmtId="164" fontId="19" fillId="0" borderId="14" xfId="0" applyNumberFormat="1" applyFont="1" applyFill="1" applyBorder="1" applyAlignment="1">
      <alignment horizontal="center" vertical="top" wrapText="1"/>
    </xf>
    <xf numFmtId="0" fontId="19" fillId="0" borderId="14" xfId="0" applyFont="1" applyFill="1" applyBorder="1" applyAlignment="1">
      <alignment horizontal="center" vertical="top" wrapText="1"/>
    </xf>
    <xf numFmtId="0" fontId="19" fillId="0" borderId="15" xfId="0" applyNumberFormat="1" applyFont="1" applyFill="1" applyBorder="1" applyAlignment="1">
      <alignment horizontal="center" vertical="top" wrapText="1"/>
    </xf>
    <xf numFmtId="0" fontId="19" fillId="0" borderId="14" xfId="0" applyNumberFormat="1" applyFont="1" applyFill="1" applyBorder="1" applyAlignment="1">
      <alignment horizontal="center" vertical="top" wrapText="1"/>
    </xf>
    <xf numFmtId="0" fontId="19" fillId="0" borderId="0" xfId="0" applyFont="1" applyFill="1" applyAlignment="1">
      <alignment vertical="top" wrapText="1"/>
    </xf>
    <xf numFmtId="0" fontId="19" fillId="0" borderId="0" xfId="0" applyFont="1" applyFill="1" applyBorder="1" applyAlignment="1">
      <alignment horizontal="center" vertical="center" wrapText="1"/>
    </xf>
    <xf numFmtId="171" fontId="22" fillId="0" borderId="10" xfId="0" applyNumberFormat="1" applyFont="1" applyFill="1" applyBorder="1" applyAlignment="1">
      <alignment horizontal="right" vertical="center" wrapText="1"/>
    </xf>
    <xf numFmtId="4" fontId="22" fillId="0" borderId="10" xfId="0" applyNumberFormat="1" applyFont="1" applyFill="1" applyBorder="1" applyAlignment="1">
      <alignment horizontal="right" vertical="center" wrapText="1"/>
    </xf>
    <xf numFmtId="169" fontId="19" fillId="0" borderId="14" xfId="0" applyNumberFormat="1" applyFont="1" applyFill="1" applyBorder="1" applyAlignment="1">
      <alignment horizontal="center" vertical="top" wrapText="1"/>
    </xf>
    <xf numFmtId="0" fontId="20" fillId="0" borderId="0" xfId="0" applyFont="1" applyFill="1" applyBorder="1" applyAlignment="1">
      <alignment horizontal="left" vertical="top" wrapText="1"/>
    </xf>
    <xf numFmtId="0" fontId="20" fillId="0" borderId="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vertical="top"/>
    </xf>
    <xf numFmtId="0" fontId="21" fillId="0" borderId="10" xfId="0" applyFont="1" applyFill="1" applyBorder="1" applyAlignment="1">
      <alignment horizontal="center" vertical="center" wrapText="1"/>
    </xf>
    <xf numFmtId="0" fontId="19" fillId="0" borderId="20" xfId="0" applyFont="1" applyFill="1" applyBorder="1" applyAlignment="1">
      <alignment horizontal="left" vertical="center" wrapText="1"/>
    </xf>
    <xf numFmtId="0" fontId="21" fillId="0" borderId="21" xfId="0" applyFont="1" applyFill="1" applyBorder="1" applyAlignment="1">
      <alignment horizontal="center" vertical="center" wrapText="1"/>
    </xf>
    <xf numFmtId="0" fontId="21" fillId="0" borderId="22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G69"/>
  <sheetViews>
    <sheetView tabSelected="1" view="pageBreakPreview" zoomScale="85" zoomScaleNormal="95" zoomScaleSheetLayoutView="85" zoomScalePageLayoutView="0" workbookViewId="0" topLeftCell="A1">
      <pane ySplit="16" topLeftCell="A38" activePane="bottomLeft" state="frozen"/>
      <selection pane="topLeft" activeCell="X1" sqref="X1"/>
      <selection pane="bottomLeft" activeCell="AB38" sqref="AB38"/>
    </sheetView>
  </sheetViews>
  <sheetFormatPr defaultColWidth="9.00390625" defaultRowHeight="13.5" customHeight="1"/>
  <cols>
    <col min="1" max="1" width="3.421875" style="1" customWidth="1"/>
    <col min="2" max="3" width="3.7109375" style="1" customWidth="1"/>
    <col min="4" max="6" width="3.421875" style="1" customWidth="1"/>
    <col min="7" max="7" width="5.7109375" style="1" customWidth="1"/>
    <col min="8" max="17" width="3.421875" style="1" customWidth="1"/>
    <col min="18" max="18" width="3.57421875" style="1" customWidth="1"/>
    <col min="19" max="19" width="3.8515625" style="1" customWidth="1"/>
    <col min="20" max="20" width="4.28125" style="1" customWidth="1"/>
    <col min="21" max="21" width="4.7109375" style="1" hidden="1" customWidth="1"/>
    <col min="22" max="22" width="6.00390625" style="1" hidden="1" customWidth="1"/>
    <col min="23" max="23" width="3.57421875" style="1" hidden="1" customWidth="1"/>
    <col min="24" max="24" width="3.8515625" style="1" hidden="1" customWidth="1"/>
    <col min="25" max="25" width="4.00390625" style="1" hidden="1" customWidth="1"/>
    <col min="26" max="26" width="4.140625" style="1" hidden="1" customWidth="1"/>
    <col min="27" max="27" width="5.421875" style="1" hidden="1" customWidth="1"/>
    <col min="28" max="28" width="53.28125" style="1" customWidth="1"/>
    <col min="29" max="29" width="13.28125" style="1" customWidth="1"/>
    <col min="30" max="30" width="11.421875" style="1" customWidth="1"/>
    <col min="31" max="31" width="11.7109375" style="1" customWidth="1"/>
    <col min="32" max="32" width="9.57421875" style="1" customWidth="1"/>
    <col min="33" max="33" width="9.140625" style="1" customWidth="1"/>
    <col min="34" max="34" width="8.7109375" style="1" customWidth="1"/>
    <col min="35" max="35" width="12.28125" style="2" customWidth="1"/>
    <col min="36" max="36" width="14.8515625" style="3" customWidth="1"/>
    <col min="37" max="16384" width="9.00390625" style="4" customWidth="1"/>
  </cols>
  <sheetData>
    <row r="1" spans="32:36" s="5" customFormat="1" ht="45" customHeight="1">
      <c r="AF1" s="67" t="s">
        <v>0</v>
      </c>
      <c r="AG1" s="67"/>
      <c r="AH1" s="67"/>
      <c r="AI1" s="67"/>
      <c r="AJ1" s="67"/>
    </row>
    <row r="2" spans="32:36" s="5" customFormat="1" ht="4.5" customHeight="1">
      <c r="AF2" s="67"/>
      <c r="AG2" s="67"/>
      <c r="AH2" s="67"/>
      <c r="AI2" s="67"/>
      <c r="AJ2" s="67"/>
    </row>
    <row r="3" spans="35:36" s="5" customFormat="1" ht="12.75" customHeight="1">
      <c r="AI3" s="7"/>
      <c r="AJ3" s="8"/>
    </row>
    <row r="4" spans="1:36" s="5" customFormat="1" ht="15.75" customHeight="1">
      <c r="A4" s="68" t="s">
        <v>1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  <c r="AE4" s="68"/>
      <c r="AF4" s="68"/>
      <c r="AG4" s="68"/>
      <c r="AH4" s="68"/>
      <c r="AI4" s="68"/>
      <c r="AJ4" s="68"/>
    </row>
    <row r="5" spans="1:36" s="5" customFormat="1" ht="16.5" customHeight="1">
      <c r="A5" s="68" t="s">
        <v>2</v>
      </c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68"/>
      <c r="AF5" s="68"/>
      <c r="AG5" s="68"/>
      <c r="AH5" s="68"/>
      <c r="AI5" s="68"/>
      <c r="AJ5" s="68"/>
    </row>
    <row r="6" spans="1:36" s="5" customFormat="1" ht="9" customHeight="1">
      <c r="A6" s="68"/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  <c r="AE6" s="68"/>
      <c r="AF6" s="68"/>
      <c r="AG6" s="68"/>
      <c r="AH6" s="68"/>
      <c r="AI6" s="68"/>
      <c r="AJ6" s="68"/>
    </row>
    <row r="7" spans="1:59" s="5" customFormat="1" ht="18" customHeight="1">
      <c r="A7" s="9"/>
      <c r="B7" s="9"/>
      <c r="C7" s="9"/>
      <c r="D7" s="9"/>
      <c r="E7" s="9"/>
      <c r="F7" s="9"/>
      <c r="G7" s="9"/>
      <c r="H7" s="69" t="s">
        <v>3</v>
      </c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10"/>
      <c r="AE7" s="10"/>
      <c r="AF7" s="10"/>
      <c r="AG7" s="10"/>
      <c r="AH7" s="10"/>
      <c r="AI7" s="10"/>
      <c r="AJ7" s="10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2"/>
      <c r="AY7" s="13"/>
      <c r="AZ7" s="13"/>
      <c r="BA7" s="13"/>
      <c r="BB7" s="13"/>
      <c r="BC7" s="13"/>
      <c r="BD7" s="13"/>
      <c r="BE7" s="13"/>
      <c r="BF7" s="13"/>
      <c r="BG7" s="13"/>
    </row>
    <row r="8" spans="1:59" s="5" customFormat="1" ht="15.75" customHeight="1">
      <c r="A8" s="9"/>
      <c r="B8" s="9"/>
      <c r="C8" s="9"/>
      <c r="D8" s="9"/>
      <c r="E8" s="9"/>
      <c r="F8" s="9"/>
      <c r="G8" s="9"/>
      <c r="H8" s="67" t="s">
        <v>4</v>
      </c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67"/>
      <c r="V8" s="67"/>
      <c r="W8" s="67"/>
      <c r="X8" s="67"/>
      <c r="Y8" s="67"/>
      <c r="Z8" s="67"/>
      <c r="AA8" s="67"/>
      <c r="AB8" s="67"/>
      <c r="AC8" s="67"/>
      <c r="AD8" s="67"/>
      <c r="AE8" s="67"/>
      <c r="AF8" s="67"/>
      <c r="AG8" s="67"/>
      <c r="AH8" s="67"/>
      <c r="AI8" s="67"/>
      <c r="AJ8" s="67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</row>
    <row r="9" spans="1:59" s="5" customFormat="1" ht="17.25" customHeight="1">
      <c r="A9" s="9"/>
      <c r="B9" s="9"/>
      <c r="C9" s="9"/>
      <c r="D9" s="9"/>
      <c r="E9" s="9"/>
      <c r="F9" s="9"/>
      <c r="G9" s="9"/>
      <c r="H9" s="67" t="s">
        <v>5</v>
      </c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7"/>
      <c r="Z9" s="67"/>
      <c r="AA9" s="67"/>
      <c r="AB9" s="67"/>
      <c r="AC9" s="67"/>
      <c r="AD9" s="67"/>
      <c r="AE9" s="67"/>
      <c r="AF9" s="67"/>
      <c r="AG9" s="67"/>
      <c r="AH9" s="67"/>
      <c r="AI9" s="67"/>
      <c r="AJ9" s="67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</row>
    <row r="10" spans="1:59" s="5" customFormat="1" ht="16.5" customHeight="1">
      <c r="A10" s="9"/>
      <c r="B10" s="9"/>
      <c r="C10" s="9"/>
      <c r="D10" s="9"/>
      <c r="E10" s="9"/>
      <c r="F10" s="9"/>
      <c r="G10" s="9"/>
      <c r="H10" s="67" t="s">
        <v>6</v>
      </c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7"/>
      <c r="Y10" s="67"/>
      <c r="Z10" s="67"/>
      <c r="AA10" s="67"/>
      <c r="AB10" s="67"/>
      <c r="AC10" s="67"/>
      <c r="AD10" s="67"/>
      <c r="AE10" s="67"/>
      <c r="AF10" s="67"/>
      <c r="AG10" s="67"/>
      <c r="AH10" s="67"/>
      <c r="AI10" s="67"/>
      <c r="AJ10" s="67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</row>
    <row r="11" spans="1:59" s="5" customFormat="1" ht="18.75" customHeight="1">
      <c r="A11" s="9"/>
      <c r="B11" s="9"/>
      <c r="C11" s="9"/>
      <c r="D11" s="9"/>
      <c r="E11" s="9"/>
      <c r="F11" s="9"/>
      <c r="G11" s="9"/>
      <c r="H11" s="67" t="s">
        <v>7</v>
      </c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67"/>
      <c r="Y11" s="67"/>
      <c r="Z11" s="67"/>
      <c r="AA11" s="67"/>
      <c r="AB11" s="67"/>
      <c r="AC11" s="67"/>
      <c r="AD11" s="67"/>
      <c r="AE11" s="67"/>
      <c r="AF11" s="67"/>
      <c r="AG11" s="67"/>
      <c r="AH11" s="67"/>
      <c r="AI11" s="67"/>
      <c r="AJ11" s="67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14"/>
      <c r="AY11" s="6"/>
      <c r="AZ11" s="6"/>
      <c r="BA11" s="6"/>
      <c r="BB11" s="6"/>
      <c r="BC11" s="6"/>
      <c r="BD11" s="6"/>
      <c r="BE11" s="6"/>
      <c r="BF11" s="6"/>
      <c r="BG11" s="6"/>
    </row>
    <row r="12" spans="1:59" s="5" customFormat="1" ht="18" customHeight="1">
      <c r="A12" s="9"/>
      <c r="B12" s="9"/>
      <c r="C12" s="9"/>
      <c r="D12" s="9"/>
      <c r="E12" s="9"/>
      <c r="F12" s="9"/>
      <c r="G12" s="9"/>
      <c r="H12" s="67" t="s">
        <v>8</v>
      </c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67"/>
      <c r="T12" s="67"/>
      <c r="U12" s="67"/>
      <c r="V12" s="67"/>
      <c r="W12" s="67"/>
      <c r="X12" s="67"/>
      <c r="Y12" s="67"/>
      <c r="Z12" s="67"/>
      <c r="AA12" s="67"/>
      <c r="AB12" s="67"/>
      <c r="AC12" s="67"/>
      <c r="AD12" s="67"/>
      <c r="AE12" s="67"/>
      <c r="AF12" s="67"/>
      <c r="AG12" s="67"/>
      <c r="AH12" s="67"/>
      <c r="AI12" s="67"/>
      <c r="AJ12" s="67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14"/>
      <c r="AY12" s="6"/>
      <c r="AZ12" s="6"/>
      <c r="BA12" s="6"/>
      <c r="BB12" s="6"/>
      <c r="BC12" s="6"/>
      <c r="BD12" s="6"/>
      <c r="BE12" s="6"/>
      <c r="BF12" s="6"/>
      <c r="BG12" s="6"/>
    </row>
    <row r="13" spans="1:59" s="5" customFormat="1" ht="15.75" customHeight="1">
      <c r="A13" s="9"/>
      <c r="B13" s="9"/>
      <c r="C13" s="9"/>
      <c r="D13" s="9"/>
      <c r="E13" s="9"/>
      <c r="F13" s="9"/>
      <c r="G13" s="9"/>
      <c r="H13" s="67" t="s">
        <v>9</v>
      </c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67"/>
      <c r="Z13" s="67"/>
      <c r="AA13" s="67"/>
      <c r="AB13" s="67"/>
      <c r="AC13" s="67"/>
      <c r="AD13" s="67"/>
      <c r="AE13" s="67"/>
      <c r="AF13" s="67"/>
      <c r="AG13" s="67"/>
      <c r="AH13" s="67"/>
      <c r="AI13" s="67"/>
      <c r="AJ13" s="67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14"/>
      <c r="AY13" s="6"/>
      <c r="AZ13" s="6"/>
      <c r="BA13" s="6"/>
      <c r="BB13" s="6"/>
      <c r="BC13" s="6"/>
      <c r="BD13" s="6"/>
      <c r="BE13" s="6"/>
      <c r="BF13" s="6"/>
      <c r="BG13" s="6"/>
    </row>
    <row r="14" spans="1:59" s="5" customFormat="1" ht="8.25" customHeight="1">
      <c r="A14" s="15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0"/>
      <c r="U14" s="67"/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67"/>
      <c r="AG14" s="67"/>
      <c r="AH14" s="67"/>
      <c r="AI14" s="67"/>
      <c r="AJ14" s="67"/>
      <c r="AK14" s="67"/>
      <c r="AL14" s="67"/>
      <c r="AM14" s="67"/>
      <c r="AN14" s="67"/>
      <c r="AO14" s="67"/>
      <c r="AP14" s="67"/>
      <c r="AQ14" s="67"/>
      <c r="AR14" s="67"/>
      <c r="AS14" s="67"/>
      <c r="AT14" s="67"/>
      <c r="AU14" s="67"/>
      <c r="AV14" s="67"/>
      <c r="AW14" s="67"/>
      <c r="AX14" s="67"/>
      <c r="AY14" s="67"/>
      <c r="AZ14" s="67"/>
      <c r="BA14" s="67"/>
      <c r="BB14" s="67"/>
      <c r="BC14" s="67"/>
      <c r="BD14" s="67"/>
      <c r="BE14" s="67"/>
      <c r="BF14" s="67"/>
      <c r="BG14" s="67"/>
    </row>
    <row r="15" spans="1:36" s="1" customFormat="1" ht="25.5" customHeight="1">
      <c r="A15" s="72"/>
      <c r="B15" s="72"/>
      <c r="C15" s="72"/>
      <c r="D15" s="70" t="s">
        <v>10</v>
      </c>
      <c r="E15" s="70"/>
      <c r="F15" s="70" t="s">
        <v>11</v>
      </c>
      <c r="G15" s="70"/>
      <c r="H15" s="70" t="s">
        <v>12</v>
      </c>
      <c r="I15" s="70"/>
      <c r="J15" s="70"/>
      <c r="K15" s="70"/>
      <c r="L15" s="70"/>
      <c r="M15" s="70"/>
      <c r="N15" s="70"/>
      <c r="O15" s="70" t="s">
        <v>13</v>
      </c>
      <c r="P15" s="70"/>
      <c r="Q15" s="70"/>
      <c r="R15" s="70" t="s">
        <v>14</v>
      </c>
      <c r="S15" s="70"/>
      <c r="T15" s="70"/>
      <c r="U15" s="70"/>
      <c r="V15" s="70"/>
      <c r="W15" s="70"/>
      <c r="X15" s="70"/>
      <c r="Y15" s="70"/>
      <c r="Z15" s="70"/>
      <c r="AA15" s="70"/>
      <c r="AB15" s="70" t="s">
        <v>15</v>
      </c>
      <c r="AC15" s="70" t="s">
        <v>16</v>
      </c>
      <c r="AD15" s="70" t="s">
        <v>17</v>
      </c>
      <c r="AE15" s="70"/>
      <c r="AF15" s="70"/>
      <c r="AG15" s="70"/>
      <c r="AH15" s="70"/>
      <c r="AI15" s="70" t="s">
        <v>18</v>
      </c>
      <c r="AJ15" s="70"/>
    </row>
    <row r="16" spans="1:36" s="1" customFormat="1" ht="62.25" customHeight="1">
      <c r="A16" s="73" t="s">
        <v>19</v>
      </c>
      <c r="B16" s="73"/>
      <c r="C16" s="73"/>
      <c r="D16" s="70"/>
      <c r="E16" s="70"/>
      <c r="F16" s="70"/>
      <c r="G16" s="70"/>
      <c r="H16" s="16"/>
      <c r="I16" s="16"/>
      <c r="J16" s="16"/>
      <c r="K16" s="16"/>
      <c r="L16" s="16"/>
      <c r="M16" s="16"/>
      <c r="N16" s="16"/>
      <c r="O16" s="70"/>
      <c r="P16" s="70"/>
      <c r="Q16" s="70"/>
      <c r="R16" s="70" t="s">
        <v>20</v>
      </c>
      <c r="S16" s="70"/>
      <c r="T16" s="16" t="s">
        <v>21</v>
      </c>
      <c r="U16" s="16" t="s">
        <v>22</v>
      </c>
      <c r="V16" s="16" t="s">
        <v>23</v>
      </c>
      <c r="W16" s="70" t="s">
        <v>24</v>
      </c>
      <c r="X16" s="70"/>
      <c r="Y16" s="70"/>
      <c r="Z16" s="70" t="s">
        <v>25</v>
      </c>
      <c r="AA16" s="70"/>
      <c r="AB16" s="70"/>
      <c r="AC16" s="70"/>
      <c r="AD16" s="16" t="s">
        <v>26</v>
      </c>
      <c r="AE16" s="16" t="s">
        <v>27</v>
      </c>
      <c r="AF16" s="16" t="s">
        <v>28</v>
      </c>
      <c r="AG16" s="16" t="s">
        <v>29</v>
      </c>
      <c r="AH16" s="16" t="s">
        <v>30</v>
      </c>
      <c r="AI16" s="17" t="s">
        <v>31</v>
      </c>
      <c r="AJ16" s="16" t="s">
        <v>32</v>
      </c>
    </row>
    <row r="17" spans="1:36" s="1" customFormat="1" ht="48" customHeight="1">
      <c r="A17" s="52"/>
      <c r="B17" s="52"/>
      <c r="C17" s="52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36" t="s">
        <v>33</v>
      </c>
      <c r="AC17" s="19" t="s">
        <v>80</v>
      </c>
      <c r="AD17" s="32">
        <f>AD23</f>
        <v>1689.057</v>
      </c>
      <c r="AE17" s="32">
        <v>1701.413</v>
      </c>
      <c r="AF17" s="21">
        <v>754.5</v>
      </c>
      <c r="AG17" s="21">
        <v>1421.4</v>
      </c>
      <c r="AH17" s="21">
        <v>1063.5</v>
      </c>
      <c r="AI17" s="32">
        <v>6629.87</v>
      </c>
      <c r="AJ17" s="26">
        <v>2018</v>
      </c>
    </row>
    <row r="18" spans="1:36" s="1" customFormat="1" ht="61.5" customHeight="1">
      <c r="A18" s="52"/>
      <c r="B18" s="52"/>
      <c r="C18" s="52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9"/>
      <c r="U18" s="19"/>
      <c r="V18" s="19"/>
      <c r="W18" s="19"/>
      <c r="X18" s="19"/>
      <c r="Y18" s="19"/>
      <c r="Z18" s="19"/>
      <c r="AA18" s="19"/>
      <c r="AB18" s="36" t="s">
        <v>35</v>
      </c>
      <c r="AC18" s="19" t="s">
        <v>34</v>
      </c>
      <c r="AD18" s="19" t="s">
        <v>34</v>
      </c>
      <c r="AE18" s="19" t="s">
        <v>34</v>
      </c>
      <c r="AF18" s="19" t="s">
        <v>34</v>
      </c>
      <c r="AG18" s="19" t="s">
        <v>34</v>
      </c>
      <c r="AH18" s="19" t="s">
        <v>34</v>
      </c>
      <c r="AI18" s="19" t="s">
        <v>34</v>
      </c>
      <c r="AJ18" s="19" t="s">
        <v>34</v>
      </c>
    </row>
    <row r="19" spans="1:36" s="1" customFormat="1" ht="49.5" customHeight="1">
      <c r="A19" s="18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9"/>
      <c r="U19" s="19"/>
      <c r="V19" s="19"/>
      <c r="W19" s="19"/>
      <c r="X19" s="19"/>
      <c r="Y19" s="19"/>
      <c r="Z19" s="19"/>
      <c r="AA19" s="19"/>
      <c r="AB19" s="36" t="s">
        <v>40</v>
      </c>
      <c r="AC19" s="19" t="s">
        <v>36</v>
      </c>
      <c r="AD19" s="23">
        <f>AD25/520%</f>
        <v>2.8846153846153846</v>
      </c>
      <c r="AE19" s="23">
        <f>AE25/520%</f>
        <v>2.8846153846153846</v>
      </c>
      <c r="AF19" s="23">
        <f>AF25/520%</f>
        <v>3.0769230769230766</v>
      </c>
      <c r="AG19" s="23">
        <f>AG25/520%</f>
        <v>3.269230769230769</v>
      </c>
      <c r="AH19" s="23">
        <f>AH25/520%</f>
        <v>3.4615384615384612</v>
      </c>
      <c r="AI19" s="23">
        <f>AH19</f>
        <v>3.4615384615384612</v>
      </c>
      <c r="AJ19" s="26">
        <v>2018</v>
      </c>
    </row>
    <row r="20" spans="1:36" s="1" customFormat="1" ht="62.25" customHeight="1">
      <c r="A20" s="18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9"/>
      <c r="U20" s="19"/>
      <c r="V20" s="19"/>
      <c r="W20" s="19"/>
      <c r="X20" s="19"/>
      <c r="Y20" s="19"/>
      <c r="Z20" s="19"/>
      <c r="AA20" s="19"/>
      <c r="AB20" s="36" t="s">
        <v>41</v>
      </c>
      <c r="AC20" s="19" t="s">
        <v>34</v>
      </c>
      <c r="AD20" s="19" t="s">
        <v>34</v>
      </c>
      <c r="AE20" s="19" t="s">
        <v>34</v>
      </c>
      <c r="AF20" s="19" t="s">
        <v>34</v>
      </c>
      <c r="AG20" s="19" t="s">
        <v>34</v>
      </c>
      <c r="AH20" s="19" t="s">
        <v>34</v>
      </c>
      <c r="AI20" s="19" t="s">
        <v>34</v>
      </c>
      <c r="AJ20" s="19" t="s">
        <v>34</v>
      </c>
    </row>
    <row r="21" spans="1:36" s="1" customFormat="1" ht="54" customHeight="1">
      <c r="A21" s="18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9"/>
      <c r="U21" s="19"/>
      <c r="V21" s="19"/>
      <c r="W21" s="19"/>
      <c r="X21" s="19"/>
      <c r="Y21" s="19"/>
      <c r="Z21" s="19"/>
      <c r="AA21" s="19"/>
      <c r="AB21" s="36" t="s">
        <v>37</v>
      </c>
      <c r="AC21" s="19" t="s">
        <v>36</v>
      </c>
      <c r="AD21" s="22">
        <v>50</v>
      </c>
      <c r="AE21" s="22">
        <v>55</v>
      </c>
      <c r="AF21" s="22">
        <v>60</v>
      </c>
      <c r="AG21" s="22">
        <v>65</v>
      </c>
      <c r="AH21" s="22">
        <v>70</v>
      </c>
      <c r="AI21" s="20">
        <v>75</v>
      </c>
      <c r="AJ21" s="26">
        <v>2018</v>
      </c>
    </row>
    <row r="22" spans="1:36" s="1" customFormat="1" ht="50.25" customHeight="1">
      <c r="A22" s="29"/>
      <c r="B22" s="29"/>
      <c r="C22" s="29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9"/>
      <c r="U22" s="19"/>
      <c r="V22" s="19"/>
      <c r="W22" s="19"/>
      <c r="X22" s="19"/>
      <c r="Y22" s="19"/>
      <c r="Z22" s="19"/>
      <c r="AA22" s="19"/>
      <c r="AB22" s="36" t="s">
        <v>42</v>
      </c>
      <c r="AC22" s="19" t="s">
        <v>36</v>
      </c>
      <c r="AD22" s="22"/>
      <c r="AE22" s="22">
        <v>15</v>
      </c>
      <c r="AF22" s="22">
        <v>15</v>
      </c>
      <c r="AG22" s="22">
        <v>15</v>
      </c>
      <c r="AH22" s="22">
        <v>15</v>
      </c>
      <c r="AI22" s="20">
        <v>15</v>
      </c>
      <c r="AJ22" s="26">
        <v>2018</v>
      </c>
    </row>
    <row r="23" spans="1:36" s="1" customFormat="1" ht="63" customHeight="1">
      <c r="A23" s="52"/>
      <c r="B23" s="52"/>
      <c r="C23" s="52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9"/>
      <c r="U23" s="19"/>
      <c r="V23" s="19"/>
      <c r="W23" s="19"/>
      <c r="X23" s="19"/>
      <c r="Y23" s="19"/>
      <c r="Z23" s="19"/>
      <c r="AA23" s="19"/>
      <c r="AB23" s="47" t="s">
        <v>92</v>
      </c>
      <c r="AC23" s="19" t="s">
        <v>38</v>
      </c>
      <c r="AD23" s="31">
        <v>1689.057</v>
      </c>
      <c r="AE23" s="31">
        <v>1701.413</v>
      </c>
      <c r="AF23" s="24">
        <v>600</v>
      </c>
      <c r="AG23" s="24">
        <v>600</v>
      </c>
      <c r="AH23" s="24">
        <v>600</v>
      </c>
      <c r="AI23" s="31">
        <v>5190.47</v>
      </c>
      <c r="AJ23" s="26">
        <v>2018</v>
      </c>
    </row>
    <row r="24" spans="1:36" s="1" customFormat="1" ht="39" customHeight="1">
      <c r="A24" s="18">
        <v>6</v>
      </c>
      <c r="B24" s="18">
        <v>0</v>
      </c>
      <c r="C24" s="18">
        <v>1</v>
      </c>
      <c r="D24" s="18">
        <v>1</v>
      </c>
      <c r="E24" s="18">
        <v>0</v>
      </c>
      <c r="F24" s="18">
        <v>0</v>
      </c>
      <c r="G24" s="18">
        <v>3</v>
      </c>
      <c r="H24" s="18">
        <v>0</v>
      </c>
      <c r="I24" s="18">
        <v>5</v>
      </c>
      <c r="J24" s="18">
        <v>1</v>
      </c>
      <c r="K24" s="18">
        <v>0</v>
      </c>
      <c r="L24" s="18">
        <v>1</v>
      </c>
      <c r="M24" s="18">
        <v>0</v>
      </c>
      <c r="N24" s="18">
        <v>0</v>
      </c>
      <c r="O24" s="18">
        <v>0</v>
      </c>
      <c r="P24" s="18">
        <v>0</v>
      </c>
      <c r="Q24" s="18">
        <v>0</v>
      </c>
      <c r="R24" s="18"/>
      <c r="S24" s="18"/>
      <c r="T24" s="19"/>
      <c r="U24" s="19"/>
      <c r="V24" s="19"/>
      <c r="W24" s="19"/>
      <c r="X24" s="19"/>
      <c r="Y24" s="19"/>
      <c r="Z24" s="19"/>
      <c r="AA24" s="19"/>
      <c r="AB24" s="36" t="s">
        <v>93</v>
      </c>
      <c r="AC24" s="19" t="s">
        <v>38</v>
      </c>
      <c r="AD24" s="24">
        <v>100</v>
      </c>
      <c r="AE24" s="24">
        <v>100</v>
      </c>
      <c r="AF24" s="24">
        <v>100</v>
      </c>
      <c r="AG24" s="24">
        <v>100</v>
      </c>
      <c r="AH24" s="24">
        <v>100</v>
      </c>
      <c r="AI24" s="24">
        <f>SUM(AD24:AH24)</f>
        <v>500</v>
      </c>
      <c r="AJ24" s="26">
        <v>2018</v>
      </c>
    </row>
    <row r="25" spans="1:36" s="1" customFormat="1" ht="39" customHeight="1">
      <c r="A25" s="18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9"/>
      <c r="U25" s="19"/>
      <c r="V25" s="19"/>
      <c r="W25" s="19"/>
      <c r="X25" s="19"/>
      <c r="Y25" s="19"/>
      <c r="Z25" s="19"/>
      <c r="AA25" s="19"/>
      <c r="AB25" s="36" t="s">
        <v>44</v>
      </c>
      <c r="AC25" s="19" t="s">
        <v>39</v>
      </c>
      <c r="AD25" s="23">
        <v>15</v>
      </c>
      <c r="AE25" s="23">
        <f>AE32</f>
        <v>15</v>
      </c>
      <c r="AF25" s="23">
        <f>AF32</f>
        <v>16</v>
      </c>
      <c r="AG25" s="23">
        <f>AG32</f>
        <v>17</v>
      </c>
      <c r="AH25" s="23">
        <f>AH32</f>
        <v>18</v>
      </c>
      <c r="AI25" s="23">
        <f>AI32</f>
        <v>18</v>
      </c>
      <c r="AJ25" s="26">
        <v>2018</v>
      </c>
    </row>
    <row r="26" spans="1:36" s="1" customFormat="1" ht="43.5" customHeight="1">
      <c r="A26" s="52">
        <v>6</v>
      </c>
      <c r="B26" s="52">
        <v>0</v>
      </c>
      <c r="C26" s="52">
        <v>1</v>
      </c>
      <c r="D26" s="18">
        <v>1</v>
      </c>
      <c r="E26" s="18">
        <v>0</v>
      </c>
      <c r="F26" s="18">
        <v>0</v>
      </c>
      <c r="G26" s="18">
        <v>3</v>
      </c>
      <c r="H26" s="18">
        <v>0</v>
      </c>
      <c r="I26" s="18">
        <v>5</v>
      </c>
      <c r="J26" s="18">
        <v>1</v>
      </c>
      <c r="K26" s="18">
        <v>0</v>
      </c>
      <c r="L26" s="18">
        <v>1</v>
      </c>
      <c r="M26" s="18">
        <v>2</v>
      </c>
      <c r="N26" s="18">
        <v>0</v>
      </c>
      <c r="O26" s="18">
        <v>0</v>
      </c>
      <c r="P26" s="18">
        <v>2</v>
      </c>
      <c r="Q26" s="18" t="s">
        <v>91</v>
      </c>
      <c r="R26" s="18"/>
      <c r="S26" s="18"/>
      <c r="T26" s="19"/>
      <c r="U26" s="19"/>
      <c r="V26" s="19"/>
      <c r="W26" s="19"/>
      <c r="X26" s="19"/>
      <c r="Y26" s="19"/>
      <c r="Z26" s="19"/>
      <c r="AA26" s="19"/>
      <c r="AB26" s="36" t="s">
        <v>43</v>
      </c>
      <c r="AC26" s="19" t="s">
        <v>38</v>
      </c>
      <c r="AD26" s="22">
        <v>100</v>
      </c>
      <c r="AE26" s="22">
        <v>100</v>
      </c>
      <c r="AF26" s="22">
        <v>100</v>
      </c>
      <c r="AG26" s="22">
        <v>100</v>
      </c>
      <c r="AH26" s="22">
        <v>100</v>
      </c>
      <c r="AI26" s="20">
        <f>AD26+AE26+AF26+AG26+AH26</f>
        <v>500</v>
      </c>
      <c r="AJ26" s="26">
        <v>2018</v>
      </c>
    </row>
    <row r="27" spans="1:36" s="1" customFormat="1" ht="18.75" customHeight="1">
      <c r="A27" s="18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9"/>
      <c r="U27" s="19"/>
      <c r="V27" s="19"/>
      <c r="W27" s="19"/>
      <c r="X27" s="19"/>
      <c r="Y27" s="19"/>
      <c r="Z27" s="19"/>
      <c r="AA27" s="19"/>
      <c r="AB27" s="36" t="s">
        <v>77</v>
      </c>
      <c r="AC27" s="19" t="s">
        <v>39</v>
      </c>
      <c r="AD27" s="34">
        <v>2</v>
      </c>
      <c r="AE27" s="34">
        <v>2</v>
      </c>
      <c r="AF27" s="34">
        <v>2</v>
      </c>
      <c r="AG27" s="34">
        <v>2</v>
      </c>
      <c r="AH27" s="34">
        <v>2</v>
      </c>
      <c r="AI27" s="42">
        <v>10</v>
      </c>
      <c r="AJ27" s="26">
        <v>2018</v>
      </c>
    </row>
    <row r="28" spans="1:36" s="1" customFormat="1" ht="30" customHeight="1">
      <c r="A28" s="18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9"/>
      <c r="U28" s="19"/>
      <c r="V28" s="19"/>
      <c r="W28" s="19"/>
      <c r="X28" s="19"/>
      <c r="Y28" s="19"/>
      <c r="Z28" s="19"/>
      <c r="AA28" s="19"/>
      <c r="AB28" s="36" t="s">
        <v>78</v>
      </c>
      <c r="AC28" s="19" t="s">
        <v>39</v>
      </c>
      <c r="AD28" s="34">
        <v>145</v>
      </c>
      <c r="AE28" s="34">
        <v>145</v>
      </c>
      <c r="AF28" s="34">
        <v>145</v>
      </c>
      <c r="AG28" s="34">
        <v>145</v>
      </c>
      <c r="AH28" s="34">
        <v>145</v>
      </c>
      <c r="AI28" s="42">
        <v>725</v>
      </c>
      <c r="AJ28" s="26">
        <v>2018</v>
      </c>
    </row>
    <row r="29" spans="1:36" s="1" customFormat="1" ht="44.25" customHeight="1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9"/>
      <c r="U29" s="19"/>
      <c r="V29" s="19"/>
      <c r="W29" s="19"/>
      <c r="X29" s="19"/>
      <c r="Y29" s="19"/>
      <c r="Z29" s="19"/>
      <c r="AA29" s="19"/>
      <c r="AB29" s="36" t="s">
        <v>87</v>
      </c>
      <c r="AC29" s="48" t="s">
        <v>53</v>
      </c>
      <c r="AD29" s="34"/>
      <c r="AE29" s="34"/>
      <c r="AF29" s="45">
        <v>1</v>
      </c>
      <c r="AG29" s="45">
        <v>1</v>
      </c>
      <c r="AH29" s="45">
        <v>1</v>
      </c>
      <c r="AI29" s="44">
        <v>1</v>
      </c>
      <c r="AJ29" s="26">
        <v>2018</v>
      </c>
    </row>
    <row r="30" spans="1:36" s="1" customFormat="1" ht="74.25" customHeight="1">
      <c r="A30" s="18">
        <v>6</v>
      </c>
      <c r="B30" s="18">
        <v>0</v>
      </c>
      <c r="C30" s="18">
        <v>1</v>
      </c>
      <c r="D30" s="18">
        <v>1</v>
      </c>
      <c r="E30" s="18">
        <v>2</v>
      </c>
      <c r="F30" s="18">
        <v>0</v>
      </c>
      <c r="G30" s="18">
        <v>4</v>
      </c>
      <c r="H30" s="18">
        <v>0</v>
      </c>
      <c r="I30" s="18">
        <v>5</v>
      </c>
      <c r="J30" s="18">
        <v>1</v>
      </c>
      <c r="K30" s="18">
        <v>0</v>
      </c>
      <c r="L30" s="18">
        <v>2</v>
      </c>
      <c r="M30" s="18">
        <v>0</v>
      </c>
      <c r="N30" s="18">
        <v>0</v>
      </c>
      <c r="O30" s="18">
        <v>0</v>
      </c>
      <c r="P30" s="18">
        <v>0</v>
      </c>
      <c r="Q30" s="18">
        <v>0</v>
      </c>
      <c r="R30" s="18"/>
      <c r="S30" s="18"/>
      <c r="T30" s="19"/>
      <c r="U30" s="19"/>
      <c r="V30" s="19"/>
      <c r="W30" s="19"/>
      <c r="X30" s="19"/>
      <c r="Y30" s="19"/>
      <c r="Z30" s="19"/>
      <c r="AA30" s="19"/>
      <c r="AB30" s="36" t="s">
        <v>94</v>
      </c>
      <c r="AC30" s="19" t="s">
        <v>39</v>
      </c>
      <c r="AD30" s="33">
        <v>1589.057</v>
      </c>
      <c r="AE30" s="33">
        <v>1601.413</v>
      </c>
      <c r="AF30" s="34">
        <v>500</v>
      </c>
      <c r="AG30" s="34">
        <v>500</v>
      </c>
      <c r="AH30" s="34">
        <v>500</v>
      </c>
      <c r="AI30" s="33">
        <v>4690.47</v>
      </c>
      <c r="AJ30" s="26">
        <v>2018</v>
      </c>
    </row>
    <row r="31" spans="1:36" s="1" customFormat="1" ht="45.75" customHeight="1">
      <c r="A31" s="52"/>
      <c r="B31" s="52"/>
      <c r="C31" s="52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9"/>
      <c r="U31" s="19"/>
      <c r="V31" s="19"/>
      <c r="W31" s="19"/>
      <c r="X31" s="19"/>
      <c r="Y31" s="19"/>
      <c r="Z31" s="19"/>
      <c r="AA31" s="19"/>
      <c r="AB31" s="36" t="s">
        <v>90</v>
      </c>
      <c r="AC31" s="19" t="s">
        <v>36</v>
      </c>
      <c r="AD31" s="26">
        <v>3.3</v>
      </c>
      <c r="AE31" s="26">
        <v>3.5</v>
      </c>
      <c r="AF31" s="26">
        <v>3.6</v>
      </c>
      <c r="AG31" s="26">
        <v>3.8</v>
      </c>
      <c r="AH31" s="26">
        <v>3.9</v>
      </c>
      <c r="AI31" s="20">
        <v>3.9</v>
      </c>
      <c r="AJ31" s="53">
        <v>2018</v>
      </c>
    </row>
    <row r="32" spans="1:36" s="1" customFormat="1" ht="50.25" customHeight="1">
      <c r="A32" s="18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9"/>
      <c r="U32" s="19"/>
      <c r="V32" s="19"/>
      <c r="W32" s="19"/>
      <c r="X32" s="19"/>
      <c r="Y32" s="19"/>
      <c r="Z32" s="19"/>
      <c r="AA32" s="19"/>
      <c r="AB32" s="36" t="s">
        <v>73</v>
      </c>
      <c r="AC32" s="19" t="s">
        <v>36</v>
      </c>
      <c r="AD32" s="23"/>
      <c r="AE32" s="23">
        <v>15</v>
      </c>
      <c r="AF32" s="23">
        <v>16</v>
      </c>
      <c r="AG32" s="23">
        <v>17</v>
      </c>
      <c r="AH32" s="23">
        <v>18</v>
      </c>
      <c r="AI32" s="23">
        <v>18</v>
      </c>
      <c r="AJ32" s="26">
        <v>2018</v>
      </c>
    </row>
    <row r="33" spans="1:36" s="1" customFormat="1" ht="65.25" customHeight="1">
      <c r="A33" s="18">
        <v>6</v>
      </c>
      <c r="B33" s="18">
        <v>0</v>
      </c>
      <c r="C33" s="18">
        <v>1</v>
      </c>
      <c r="D33" s="18">
        <v>1</v>
      </c>
      <c r="E33" s="18">
        <v>2</v>
      </c>
      <c r="F33" s="18">
        <v>0</v>
      </c>
      <c r="G33" s="18">
        <v>4</v>
      </c>
      <c r="H33" s="18">
        <v>0</v>
      </c>
      <c r="I33" s="18">
        <v>5</v>
      </c>
      <c r="J33" s="18">
        <v>1</v>
      </c>
      <c r="K33" s="18">
        <v>0</v>
      </c>
      <c r="L33" s="18">
        <v>2</v>
      </c>
      <c r="M33" s="18">
        <v>2</v>
      </c>
      <c r="N33" s="18">
        <v>0</v>
      </c>
      <c r="O33" s="18">
        <v>0</v>
      </c>
      <c r="P33" s="18">
        <v>1</v>
      </c>
      <c r="Q33" s="18" t="s">
        <v>88</v>
      </c>
      <c r="R33" s="18"/>
      <c r="S33" s="18"/>
      <c r="T33" s="19"/>
      <c r="U33" s="19"/>
      <c r="V33" s="19"/>
      <c r="W33" s="19"/>
      <c r="X33" s="19"/>
      <c r="Y33" s="19"/>
      <c r="Z33" s="19"/>
      <c r="AA33" s="19"/>
      <c r="AB33" s="36" t="s">
        <v>95</v>
      </c>
      <c r="AC33" s="19" t="s">
        <v>38</v>
      </c>
      <c r="AD33" s="65">
        <v>638.5</v>
      </c>
      <c r="AE33" s="64">
        <v>668</v>
      </c>
      <c r="AF33" s="22">
        <v>418</v>
      </c>
      <c r="AG33" s="22">
        <v>418</v>
      </c>
      <c r="AH33" s="22">
        <v>418</v>
      </c>
      <c r="AI33" s="64">
        <v>2560.5</v>
      </c>
      <c r="AJ33" s="26">
        <v>2018</v>
      </c>
    </row>
    <row r="34" spans="1:36" s="1" customFormat="1" ht="27.75" customHeight="1">
      <c r="A34" s="18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9"/>
      <c r="U34" s="19"/>
      <c r="V34" s="19"/>
      <c r="W34" s="19"/>
      <c r="X34" s="19"/>
      <c r="Y34" s="19"/>
      <c r="Z34" s="19"/>
      <c r="AA34" s="19"/>
      <c r="AB34" s="36" t="s">
        <v>76</v>
      </c>
      <c r="AC34" s="51" t="s">
        <v>39</v>
      </c>
      <c r="AD34" s="23">
        <v>182</v>
      </c>
      <c r="AE34" s="23">
        <v>182</v>
      </c>
      <c r="AF34" s="23">
        <v>182</v>
      </c>
      <c r="AG34" s="23">
        <v>182</v>
      </c>
      <c r="AH34" s="23">
        <v>182</v>
      </c>
      <c r="AI34" s="23">
        <v>910</v>
      </c>
      <c r="AJ34" s="26">
        <v>2018</v>
      </c>
    </row>
    <row r="35" spans="1:36" s="1" customFormat="1" ht="55.5" customHeight="1">
      <c r="A35" s="18">
        <v>6</v>
      </c>
      <c r="B35" s="18">
        <v>0</v>
      </c>
      <c r="C35" s="18">
        <v>1</v>
      </c>
      <c r="D35" s="18">
        <v>1</v>
      </c>
      <c r="E35" s="18">
        <v>2</v>
      </c>
      <c r="F35" s="18">
        <v>0</v>
      </c>
      <c r="G35" s="18">
        <v>4</v>
      </c>
      <c r="H35" s="18">
        <v>0</v>
      </c>
      <c r="I35" s="18">
        <v>5</v>
      </c>
      <c r="J35" s="18">
        <v>1</v>
      </c>
      <c r="K35" s="18">
        <v>0</v>
      </c>
      <c r="L35" s="18">
        <v>2</v>
      </c>
      <c r="M35" s="18" t="s">
        <v>89</v>
      </c>
      <c r="N35" s="18">
        <v>0</v>
      </c>
      <c r="O35" s="18">
        <v>3</v>
      </c>
      <c r="P35" s="18">
        <v>2</v>
      </c>
      <c r="Q35" s="18" t="s">
        <v>88</v>
      </c>
      <c r="R35" s="18"/>
      <c r="S35" s="18"/>
      <c r="T35" s="19"/>
      <c r="U35" s="19"/>
      <c r="V35" s="19"/>
      <c r="W35" s="19"/>
      <c r="X35" s="19"/>
      <c r="Y35" s="19"/>
      <c r="Z35" s="19"/>
      <c r="AA35" s="19"/>
      <c r="AB35" s="36" t="s">
        <v>96</v>
      </c>
      <c r="AC35" s="19" t="s">
        <v>74</v>
      </c>
      <c r="AD35" s="22">
        <v>82</v>
      </c>
      <c r="AE35" s="22">
        <v>82</v>
      </c>
      <c r="AF35" s="22">
        <v>82</v>
      </c>
      <c r="AG35" s="22">
        <v>82</v>
      </c>
      <c r="AH35" s="22">
        <v>82</v>
      </c>
      <c r="AI35" s="22">
        <v>410</v>
      </c>
      <c r="AJ35" s="26">
        <v>2018</v>
      </c>
    </row>
    <row r="36" spans="1:36" s="1" customFormat="1" ht="50.25" customHeight="1">
      <c r="A36" s="18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9"/>
      <c r="U36" s="19"/>
      <c r="V36" s="19"/>
      <c r="W36" s="19"/>
      <c r="X36" s="19"/>
      <c r="Y36" s="19"/>
      <c r="Z36" s="19"/>
      <c r="AA36" s="19"/>
      <c r="AB36" s="36" t="s">
        <v>79</v>
      </c>
      <c r="AC36" s="19" t="s">
        <v>36</v>
      </c>
      <c r="AD36" s="23">
        <v>10</v>
      </c>
      <c r="AE36" s="23">
        <v>10</v>
      </c>
      <c r="AF36" s="23">
        <v>10</v>
      </c>
      <c r="AG36" s="23">
        <v>10</v>
      </c>
      <c r="AH36" s="23">
        <v>10</v>
      </c>
      <c r="AI36" s="23">
        <v>10</v>
      </c>
      <c r="AJ36" s="26">
        <v>2018</v>
      </c>
    </row>
    <row r="37" spans="1:36" s="1" customFormat="1" ht="57.75" customHeight="1">
      <c r="A37" s="18"/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9"/>
      <c r="U37" s="19"/>
      <c r="V37" s="19"/>
      <c r="W37" s="19"/>
      <c r="X37" s="19"/>
      <c r="Y37" s="19"/>
      <c r="Z37" s="19"/>
      <c r="AA37" s="19"/>
      <c r="AB37" s="36" t="s">
        <v>45</v>
      </c>
      <c r="AC37" s="19" t="s">
        <v>38</v>
      </c>
      <c r="AD37" s="31">
        <v>818.557</v>
      </c>
      <c r="AE37" s="31">
        <v>781.413</v>
      </c>
      <c r="AF37" s="24"/>
      <c r="AG37" s="24"/>
      <c r="AH37" s="24"/>
      <c r="AI37" s="31">
        <f>SUM(AD37:AH37)</f>
        <v>1599.97</v>
      </c>
      <c r="AJ37" s="26">
        <v>2018</v>
      </c>
    </row>
    <row r="38" spans="1:36" s="1" customFormat="1" ht="45.75" customHeight="1">
      <c r="A38" s="18"/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9"/>
      <c r="U38" s="19"/>
      <c r="V38" s="19"/>
      <c r="W38" s="19"/>
      <c r="X38" s="19"/>
      <c r="Y38" s="19"/>
      <c r="Z38" s="19"/>
      <c r="AA38" s="19"/>
      <c r="AB38" s="37" t="s">
        <v>79</v>
      </c>
      <c r="AC38" s="19" t="s">
        <v>36</v>
      </c>
      <c r="AD38" s="43">
        <v>90</v>
      </c>
      <c r="AE38" s="43">
        <v>90</v>
      </c>
      <c r="AF38" s="24"/>
      <c r="AG38" s="24"/>
      <c r="AH38" s="24"/>
      <c r="AI38" s="31"/>
      <c r="AJ38" s="26">
        <v>2018</v>
      </c>
    </row>
    <row r="39" spans="1:36" s="1" customFormat="1" ht="54.75" customHeight="1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9"/>
      <c r="U39" s="19"/>
      <c r="V39" s="19"/>
      <c r="W39" s="19"/>
      <c r="X39" s="19"/>
      <c r="Y39" s="19"/>
      <c r="Z39" s="19"/>
      <c r="AA39" s="25"/>
      <c r="AB39" s="38" t="s">
        <v>46</v>
      </c>
      <c r="AC39" s="50" t="s">
        <v>38</v>
      </c>
      <c r="AD39" s="22">
        <v>50</v>
      </c>
      <c r="AE39" s="22">
        <v>70</v>
      </c>
      <c r="AF39" s="22"/>
      <c r="AG39" s="22"/>
      <c r="AH39" s="22"/>
      <c r="AI39" s="24">
        <f>SUM(AD39:AH39)</f>
        <v>120</v>
      </c>
      <c r="AJ39" s="26">
        <v>2018</v>
      </c>
    </row>
    <row r="40" spans="1:36" s="1" customFormat="1" ht="39.75" customHeight="1">
      <c r="A40" s="27"/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8"/>
      <c r="U40" s="28"/>
      <c r="V40" s="28"/>
      <c r="W40" s="28"/>
      <c r="X40" s="28"/>
      <c r="Y40" s="28"/>
      <c r="Z40" s="28"/>
      <c r="AA40" s="35"/>
      <c r="AB40" s="38" t="s">
        <v>86</v>
      </c>
      <c r="AC40" s="51" t="s">
        <v>39</v>
      </c>
      <c r="AD40" s="45">
        <v>1</v>
      </c>
      <c r="AE40" s="45">
        <v>1</v>
      </c>
      <c r="AF40" s="45"/>
      <c r="AG40" s="45"/>
      <c r="AH40" s="45"/>
      <c r="AI40" s="46">
        <v>2</v>
      </c>
      <c r="AJ40" s="54">
        <v>2018</v>
      </c>
    </row>
    <row r="41" spans="1:36" s="1" customFormat="1" ht="66" customHeight="1">
      <c r="A41" s="27"/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8"/>
      <c r="U41" s="28"/>
      <c r="V41" s="28"/>
      <c r="W41" s="28"/>
      <c r="X41" s="28"/>
      <c r="Y41" s="28"/>
      <c r="Z41" s="28"/>
      <c r="AA41" s="35"/>
      <c r="AB41" s="38" t="s">
        <v>75</v>
      </c>
      <c r="AC41" s="48" t="s">
        <v>53</v>
      </c>
      <c r="AD41" s="46">
        <v>1</v>
      </c>
      <c r="AE41" s="46">
        <v>1</v>
      </c>
      <c r="AF41" s="46">
        <v>1</v>
      </c>
      <c r="AG41" s="46">
        <v>1</v>
      </c>
      <c r="AH41" s="46">
        <v>1</v>
      </c>
      <c r="AI41" s="46">
        <v>1</v>
      </c>
      <c r="AJ41" s="54">
        <v>2018</v>
      </c>
    </row>
    <row r="42" spans="1:36" s="1" customFormat="1" ht="72.75" customHeight="1">
      <c r="A42" s="55"/>
      <c r="B42" s="55"/>
      <c r="C42" s="55"/>
      <c r="D42" s="55"/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  <c r="Z42" s="55"/>
      <c r="AA42" s="56"/>
      <c r="AB42" s="39" t="s">
        <v>48</v>
      </c>
      <c r="AC42" s="48" t="s">
        <v>80</v>
      </c>
      <c r="AD42" s="57"/>
      <c r="AE42" s="57"/>
      <c r="AF42" s="58">
        <v>154.5</v>
      </c>
      <c r="AG42" s="58">
        <v>821.4</v>
      </c>
      <c r="AH42" s="58">
        <v>463.5</v>
      </c>
      <c r="AI42" s="66">
        <v>1439.4</v>
      </c>
      <c r="AJ42" s="59">
        <v>2018</v>
      </c>
    </row>
    <row r="43" spans="1:36" s="1" customFormat="1" ht="78.75" customHeight="1">
      <c r="A43" s="55"/>
      <c r="B43" s="55"/>
      <c r="C43" s="55"/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55"/>
      <c r="Y43" s="55"/>
      <c r="Z43" s="55"/>
      <c r="AA43" s="56"/>
      <c r="AB43" s="41" t="s">
        <v>49</v>
      </c>
      <c r="AC43" s="60" t="s">
        <v>83</v>
      </c>
      <c r="AD43" s="60" t="s">
        <v>83</v>
      </c>
      <c r="AE43" s="60" t="s">
        <v>83</v>
      </c>
      <c r="AF43" s="60" t="s">
        <v>83</v>
      </c>
      <c r="AG43" s="60" t="s">
        <v>83</v>
      </c>
      <c r="AH43" s="60" t="s">
        <v>83</v>
      </c>
      <c r="AI43" s="60" t="s">
        <v>83</v>
      </c>
      <c r="AJ43" s="60" t="s">
        <v>83</v>
      </c>
    </row>
    <row r="44" spans="1:36" s="1" customFormat="1" ht="114" customHeight="1">
      <c r="A44" s="55"/>
      <c r="B44" s="55"/>
      <c r="C44" s="55"/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55"/>
      <c r="Y44" s="55"/>
      <c r="Z44" s="55"/>
      <c r="AA44" s="56"/>
      <c r="AB44" s="41" t="s">
        <v>50</v>
      </c>
      <c r="AC44" s="48" t="s">
        <v>36</v>
      </c>
      <c r="AD44" s="57"/>
      <c r="AE44" s="57"/>
      <c r="AF44" s="61">
        <v>20</v>
      </c>
      <c r="AG44" s="61">
        <v>25</v>
      </c>
      <c r="AH44" s="61">
        <v>30</v>
      </c>
      <c r="AI44" s="61">
        <v>30</v>
      </c>
      <c r="AJ44" s="59">
        <v>2018</v>
      </c>
    </row>
    <row r="45" spans="1:36" s="1" customFormat="1" ht="68.25" customHeight="1">
      <c r="A45" s="55"/>
      <c r="B45" s="55"/>
      <c r="C45" s="55"/>
      <c r="D45" s="55"/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5"/>
      <c r="W45" s="55"/>
      <c r="X45" s="55"/>
      <c r="Y45" s="55"/>
      <c r="Z45" s="55"/>
      <c r="AA45" s="56"/>
      <c r="AB45" s="40" t="s">
        <v>57</v>
      </c>
      <c r="AC45" s="49" t="s">
        <v>80</v>
      </c>
      <c r="AD45" s="59" t="s">
        <v>83</v>
      </c>
      <c r="AE45" s="59" t="s">
        <v>83</v>
      </c>
      <c r="AF45" s="59" t="s">
        <v>83</v>
      </c>
      <c r="AG45" s="59" t="s">
        <v>83</v>
      </c>
      <c r="AH45" s="59" t="s">
        <v>83</v>
      </c>
      <c r="AI45" s="59" t="s">
        <v>83</v>
      </c>
      <c r="AJ45" s="59">
        <v>2018</v>
      </c>
    </row>
    <row r="46" spans="1:36" s="1" customFormat="1" ht="96" customHeight="1">
      <c r="A46" s="55"/>
      <c r="B46" s="55"/>
      <c r="C46" s="55"/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5"/>
      <c r="W46" s="55"/>
      <c r="X46" s="55"/>
      <c r="Y46" s="55"/>
      <c r="Z46" s="55"/>
      <c r="AA46" s="56"/>
      <c r="AB46" s="41" t="s">
        <v>51</v>
      </c>
      <c r="AC46" s="19" t="s">
        <v>39</v>
      </c>
      <c r="AD46" s="59"/>
      <c r="AE46" s="59">
        <v>1</v>
      </c>
      <c r="AF46" s="59">
        <v>1</v>
      </c>
      <c r="AG46" s="59">
        <v>1</v>
      </c>
      <c r="AH46" s="59">
        <v>1</v>
      </c>
      <c r="AI46" s="59">
        <v>1</v>
      </c>
      <c r="AJ46" s="59">
        <v>2018</v>
      </c>
    </row>
    <row r="47" spans="1:36" s="1" customFormat="1" ht="112.5" customHeight="1">
      <c r="A47" s="55"/>
      <c r="B47" s="55"/>
      <c r="C47" s="55"/>
      <c r="D47" s="55"/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55"/>
      <c r="W47" s="55"/>
      <c r="X47" s="55"/>
      <c r="Y47" s="55"/>
      <c r="Z47" s="55"/>
      <c r="AA47" s="56"/>
      <c r="AB47" s="41" t="s">
        <v>58</v>
      </c>
      <c r="AC47" s="48" t="s">
        <v>36</v>
      </c>
      <c r="AD47" s="59"/>
      <c r="AE47" s="59"/>
      <c r="AF47" s="59">
        <v>10</v>
      </c>
      <c r="AG47" s="59">
        <v>15</v>
      </c>
      <c r="AH47" s="59">
        <v>20</v>
      </c>
      <c r="AI47" s="59">
        <v>20</v>
      </c>
      <c r="AJ47" s="59">
        <v>2018</v>
      </c>
    </row>
    <row r="48" spans="1:36" s="1" customFormat="1" ht="48" customHeight="1">
      <c r="A48" s="55"/>
      <c r="B48" s="55"/>
      <c r="C48" s="55"/>
      <c r="D48" s="55"/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6"/>
      <c r="AB48" s="41" t="s">
        <v>59</v>
      </c>
      <c r="AC48" s="48" t="s">
        <v>53</v>
      </c>
      <c r="AD48" s="59"/>
      <c r="AE48" s="59">
        <v>1</v>
      </c>
      <c r="AF48" s="59">
        <v>1</v>
      </c>
      <c r="AG48" s="59">
        <v>1</v>
      </c>
      <c r="AH48" s="59">
        <v>1</v>
      </c>
      <c r="AI48" s="59">
        <v>1</v>
      </c>
      <c r="AJ48" s="59">
        <v>1</v>
      </c>
    </row>
    <row r="49" spans="1:36" s="1" customFormat="1" ht="44.25" customHeight="1">
      <c r="A49" s="55"/>
      <c r="B49" s="55"/>
      <c r="C49" s="55"/>
      <c r="D49" s="55"/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  <c r="Z49" s="55"/>
      <c r="AA49" s="56"/>
      <c r="AB49" s="41" t="s">
        <v>54</v>
      </c>
      <c r="AC49" s="48" t="s">
        <v>53</v>
      </c>
      <c r="AD49" s="59"/>
      <c r="AE49" s="59">
        <v>1</v>
      </c>
      <c r="AF49" s="59">
        <v>1</v>
      </c>
      <c r="AG49" s="59">
        <v>1</v>
      </c>
      <c r="AH49" s="59">
        <v>1</v>
      </c>
      <c r="AI49" s="59">
        <v>1</v>
      </c>
      <c r="AJ49" s="59">
        <v>1</v>
      </c>
    </row>
    <row r="50" spans="1:36" s="1" customFormat="1" ht="32.25" customHeight="1">
      <c r="A50" s="55"/>
      <c r="B50" s="55"/>
      <c r="C50" s="55"/>
      <c r="D50" s="55"/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55"/>
      <c r="X50" s="55"/>
      <c r="Y50" s="55"/>
      <c r="Z50" s="55"/>
      <c r="AA50" s="56"/>
      <c r="AB50" s="41" t="s">
        <v>55</v>
      </c>
      <c r="AC50" s="48" t="s">
        <v>53</v>
      </c>
      <c r="AD50" s="59"/>
      <c r="AE50" s="59">
        <v>1</v>
      </c>
      <c r="AF50" s="59">
        <v>1</v>
      </c>
      <c r="AG50" s="59">
        <v>1</v>
      </c>
      <c r="AH50" s="59">
        <v>1</v>
      </c>
      <c r="AI50" s="59">
        <v>1</v>
      </c>
      <c r="AJ50" s="59">
        <v>1</v>
      </c>
    </row>
    <row r="51" spans="1:36" s="1" customFormat="1" ht="67.5" customHeight="1">
      <c r="A51" s="55"/>
      <c r="B51" s="55"/>
      <c r="C51" s="55"/>
      <c r="D51" s="55"/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5"/>
      <c r="U51" s="55"/>
      <c r="V51" s="55"/>
      <c r="W51" s="55"/>
      <c r="X51" s="55"/>
      <c r="Y51" s="55"/>
      <c r="Z51" s="55"/>
      <c r="AA51" s="56"/>
      <c r="AB51" s="41" t="s">
        <v>60</v>
      </c>
      <c r="AC51" s="19" t="s">
        <v>80</v>
      </c>
      <c r="AD51" s="60" t="s">
        <v>83</v>
      </c>
      <c r="AE51" s="60" t="s">
        <v>83</v>
      </c>
      <c r="AF51" s="60" t="s">
        <v>83</v>
      </c>
      <c r="AG51" s="60" t="s">
        <v>83</v>
      </c>
      <c r="AH51" s="60" t="s">
        <v>83</v>
      </c>
      <c r="AI51" s="60" t="s">
        <v>83</v>
      </c>
      <c r="AJ51" s="59"/>
    </row>
    <row r="52" spans="1:36" s="1" customFormat="1" ht="111" customHeight="1">
      <c r="A52" s="55"/>
      <c r="B52" s="55"/>
      <c r="C52" s="55"/>
      <c r="D52" s="55"/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55"/>
      <c r="U52" s="55"/>
      <c r="V52" s="55"/>
      <c r="W52" s="55"/>
      <c r="X52" s="55"/>
      <c r="Y52" s="55"/>
      <c r="Z52" s="55"/>
      <c r="AA52" s="56"/>
      <c r="AB52" s="41" t="s">
        <v>61</v>
      </c>
      <c r="AC52" s="48" t="s">
        <v>72</v>
      </c>
      <c r="AD52" s="59"/>
      <c r="AE52" s="59">
        <v>15</v>
      </c>
      <c r="AF52" s="59">
        <v>20</v>
      </c>
      <c r="AG52" s="59">
        <v>25</v>
      </c>
      <c r="AH52" s="59">
        <v>30</v>
      </c>
      <c r="AI52" s="59">
        <v>30</v>
      </c>
      <c r="AJ52" s="59">
        <v>2018</v>
      </c>
    </row>
    <row r="53" spans="1:36" s="1" customFormat="1" ht="60.75" customHeight="1">
      <c r="A53" s="55">
        <v>6</v>
      </c>
      <c r="B53" s="55">
        <v>7</v>
      </c>
      <c r="C53" s="55">
        <v>5</v>
      </c>
      <c r="D53" s="55">
        <v>0</v>
      </c>
      <c r="E53" s="55">
        <v>7</v>
      </c>
      <c r="F53" s="55">
        <v>0</v>
      </c>
      <c r="G53" s="55">
        <v>2</v>
      </c>
      <c r="H53" s="55">
        <v>0</v>
      </c>
      <c r="I53" s="55">
        <v>5</v>
      </c>
      <c r="J53" s="55">
        <v>2</v>
      </c>
      <c r="K53" s="55">
        <v>0</v>
      </c>
      <c r="L53" s="55">
        <v>2</v>
      </c>
      <c r="M53" s="55">
        <v>0</v>
      </c>
      <c r="N53" s="55">
        <v>0</v>
      </c>
      <c r="O53" s="55">
        <v>0</v>
      </c>
      <c r="P53" s="55">
        <v>0</v>
      </c>
      <c r="Q53" s="55">
        <v>0</v>
      </c>
      <c r="R53" s="55"/>
      <c r="S53" s="55"/>
      <c r="T53" s="55"/>
      <c r="U53" s="55"/>
      <c r="V53" s="55"/>
      <c r="W53" s="55"/>
      <c r="X53" s="55"/>
      <c r="Y53" s="55"/>
      <c r="Z53" s="55"/>
      <c r="AA53" s="56"/>
      <c r="AB53" s="39" t="s">
        <v>62</v>
      </c>
      <c r="AC53" s="48" t="s">
        <v>80</v>
      </c>
      <c r="AD53" s="59"/>
      <c r="AE53" s="59"/>
      <c r="AF53" s="58">
        <v>154.5</v>
      </c>
      <c r="AG53" s="58">
        <v>821.4</v>
      </c>
      <c r="AH53" s="58">
        <v>463.5</v>
      </c>
      <c r="AI53" s="66">
        <v>1439.4</v>
      </c>
      <c r="AJ53" s="59">
        <v>2018</v>
      </c>
    </row>
    <row r="54" spans="1:36" s="1" customFormat="1" ht="94.5" customHeight="1">
      <c r="A54" s="55"/>
      <c r="B54" s="55"/>
      <c r="C54" s="55"/>
      <c r="D54" s="55"/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55"/>
      <c r="X54" s="55"/>
      <c r="Y54" s="55"/>
      <c r="Z54" s="55"/>
      <c r="AA54" s="56"/>
      <c r="AB54" s="41" t="s">
        <v>52</v>
      </c>
      <c r="AC54" s="48" t="s">
        <v>36</v>
      </c>
      <c r="AD54" s="59"/>
      <c r="AE54" s="59">
        <v>20</v>
      </c>
      <c r="AF54" s="59">
        <v>50</v>
      </c>
      <c r="AG54" s="59">
        <v>70</v>
      </c>
      <c r="AH54" s="59">
        <v>100</v>
      </c>
      <c r="AI54" s="59">
        <v>100</v>
      </c>
      <c r="AJ54" s="59">
        <v>2018</v>
      </c>
    </row>
    <row r="55" spans="1:36" s="1" customFormat="1" ht="36" customHeight="1">
      <c r="A55" s="55"/>
      <c r="B55" s="55"/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5"/>
      <c r="Y55" s="55"/>
      <c r="Z55" s="55"/>
      <c r="AA55" s="56"/>
      <c r="AB55" s="41" t="s">
        <v>63</v>
      </c>
      <c r="AC55" s="48" t="s">
        <v>36</v>
      </c>
      <c r="AD55" s="59"/>
      <c r="AE55" s="59">
        <v>20</v>
      </c>
      <c r="AF55" s="59">
        <v>50</v>
      </c>
      <c r="AG55" s="59">
        <v>70</v>
      </c>
      <c r="AH55" s="59">
        <v>100</v>
      </c>
      <c r="AI55" s="59">
        <v>100</v>
      </c>
      <c r="AJ55" s="59">
        <v>2018</v>
      </c>
    </row>
    <row r="56" spans="1:36" s="1" customFormat="1" ht="54.75" customHeight="1">
      <c r="A56" s="55"/>
      <c r="B56" s="55"/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  <c r="X56" s="55"/>
      <c r="Y56" s="55"/>
      <c r="Z56" s="55"/>
      <c r="AA56" s="56"/>
      <c r="AB56" s="41" t="s">
        <v>85</v>
      </c>
      <c r="AC56" s="48" t="s">
        <v>36</v>
      </c>
      <c r="AD56" s="59"/>
      <c r="AE56" s="59"/>
      <c r="AF56" s="59">
        <v>1.4</v>
      </c>
      <c r="AG56" s="59">
        <v>5.4</v>
      </c>
      <c r="AH56" s="59">
        <v>6.7</v>
      </c>
      <c r="AI56" s="59">
        <v>6.7</v>
      </c>
      <c r="AJ56" s="59">
        <v>2018</v>
      </c>
    </row>
    <row r="57" spans="1:36" s="1" customFormat="1" ht="65.25" customHeight="1">
      <c r="A57" s="55"/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  <c r="X57" s="55"/>
      <c r="Y57" s="55"/>
      <c r="Z57" s="55"/>
      <c r="AA57" s="56"/>
      <c r="AB57" s="41" t="s">
        <v>64</v>
      </c>
      <c r="AC57" s="48" t="s">
        <v>80</v>
      </c>
      <c r="AD57" s="59" t="s">
        <v>83</v>
      </c>
      <c r="AE57" s="59" t="s">
        <v>83</v>
      </c>
      <c r="AF57" s="59" t="s">
        <v>83</v>
      </c>
      <c r="AG57" s="59" t="s">
        <v>83</v>
      </c>
      <c r="AH57" s="59" t="s">
        <v>83</v>
      </c>
      <c r="AI57" s="59" t="s">
        <v>83</v>
      </c>
      <c r="AJ57" s="59" t="s">
        <v>83</v>
      </c>
    </row>
    <row r="58" spans="1:36" s="1" customFormat="1" ht="91.5" customHeight="1">
      <c r="A58" s="55"/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55"/>
      <c r="X58" s="55"/>
      <c r="Y58" s="55"/>
      <c r="Z58" s="55"/>
      <c r="AA58" s="56"/>
      <c r="AB58" s="41" t="s">
        <v>56</v>
      </c>
      <c r="AC58" s="48" t="s">
        <v>47</v>
      </c>
      <c r="AD58" s="59"/>
      <c r="AE58" s="59">
        <v>15</v>
      </c>
      <c r="AF58" s="59">
        <v>37</v>
      </c>
      <c r="AG58" s="59">
        <v>52</v>
      </c>
      <c r="AH58" s="59">
        <v>74</v>
      </c>
      <c r="AI58" s="59">
        <v>74</v>
      </c>
      <c r="AJ58" s="59">
        <v>2018</v>
      </c>
    </row>
    <row r="59" spans="1:36" s="1" customFormat="1" ht="53.25" customHeight="1">
      <c r="A59" s="55"/>
      <c r="B59" s="55"/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  <c r="X59" s="55"/>
      <c r="Y59" s="55"/>
      <c r="Z59" s="55"/>
      <c r="AA59" s="56"/>
      <c r="AB59" s="41" t="s">
        <v>65</v>
      </c>
      <c r="AC59" s="19" t="s">
        <v>80</v>
      </c>
      <c r="AD59" s="59" t="s">
        <v>83</v>
      </c>
      <c r="AE59" s="59" t="s">
        <v>83</v>
      </c>
      <c r="AF59" s="59" t="s">
        <v>83</v>
      </c>
      <c r="AG59" s="59" t="s">
        <v>83</v>
      </c>
      <c r="AH59" s="59" t="s">
        <v>83</v>
      </c>
      <c r="AI59" s="59" t="s">
        <v>83</v>
      </c>
      <c r="AJ59" s="59" t="s">
        <v>83</v>
      </c>
    </row>
    <row r="60" spans="1:36" s="1" customFormat="1" ht="34.5" customHeight="1">
      <c r="A60" s="55"/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6"/>
      <c r="AB60" s="41" t="s">
        <v>66</v>
      </c>
      <c r="AC60" s="51" t="s">
        <v>39</v>
      </c>
      <c r="AD60" s="59"/>
      <c r="AE60" s="59">
        <v>15</v>
      </c>
      <c r="AF60" s="59">
        <v>37</v>
      </c>
      <c r="AG60" s="59">
        <v>52</v>
      </c>
      <c r="AH60" s="59">
        <v>74</v>
      </c>
      <c r="AI60" s="59">
        <v>100</v>
      </c>
      <c r="AJ60" s="59">
        <v>2018</v>
      </c>
    </row>
    <row r="61" spans="1:36" s="1" customFormat="1" ht="65.25" customHeight="1">
      <c r="A61" s="55">
        <v>6</v>
      </c>
      <c r="B61" s="55">
        <v>7</v>
      </c>
      <c r="C61" s="55">
        <v>5</v>
      </c>
      <c r="D61" s="55">
        <v>0</v>
      </c>
      <c r="E61" s="55">
        <v>7</v>
      </c>
      <c r="F61" s="55">
        <v>0</v>
      </c>
      <c r="G61" s="55">
        <v>2</v>
      </c>
      <c r="H61" s="55">
        <v>0</v>
      </c>
      <c r="I61" s="55">
        <v>5</v>
      </c>
      <c r="J61" s="55">
        <v>2</v>
      </c>
      <c r="K61" s="55">
        <v>0</v>
      </c>
      <c r="L61" s="55">
        <v>2</v>
      </c>
      <c r="M61" s="55">
        <v>2</v>
      </c>
      <c r="N61" s="55">
        <v>0</v>
      </c>
      <c r="O61" s="55">
        <v>0</v>
      </c>
      <c r="P61" s="55">
        <v>2</v>
      </c>
      <c r="Q61" s="55" t="s">
        <v>91</v>
      </c>
      <c r="R61" s="55"/>
      <c r="S61" s="55"/>
      <c r="T61" s="55"/>
      <c r="U61" s="55"/>
      <c r="V61" s="55"/>
      <c r="W61" s="55"/>
      <c r="X61" s="55"/>
      <c r="Y61" s="55"/>
      <c r="Z61" s="55"/>
      <c r="AA61" s="56"/>
      <c r="AB61" s="41" t="s">
        <v>67</v>
      </c>
      <c r="AC61" s="19" t="s">
        <v>80</v>
      </c>
      <c r="AD61" s="59"/>
      <c r="AE61" s="59"/>
      <c r="AF61" s="58">
        <v>154.5</v>
      </c>
      <c r="AG61" s="58">
        <v>821.4</v>
      </c>
      <c r="AH61" s="58">
        <v>463.5</v>
      </c>
      <c r="AI61" s="61">
        <v>1439.4</v>
      </c>
      <c r="AJ61" s="59">
        <v>2018</v>
      </c>
    </row>
    <row r="62" spans="1:36" s="1" customFormat="1" ht="51.75" customHeight="1">
      <c r="A62" s="55"/>
      <c r="B62" s="55"/>
      <c r="C62" s="55"/>
      <c r="D62" s="55"/>
      <c r="E62" s="55"/>
      <c r="F62" s="55"/>
      <c r="G62" s="55"/>
      <c r="H62" s="55"/>
      <c r="I62" s="55"/>
      <c r="J62" s="55"/>
      <c r="K62" s="55"/>
      <c r="L62" s="55"/>
      <c r="M62" s="55"/>
      <c r="N62" s="55"/>
      <c r="O62" s="55"/>
      <c r="P62" s="55"/>
      <c r="Q62" s="55"/>
      <c r="R62" s="55"/>
      <c r="S62" s="55"/>
      <c r="T62" s="55"/>
      <c r="U62" s="55"/>
      <c r="V62" s="55"/>
      <c r="W62" s="55"/>
      <c r="X62" s="55"/>
      <c r="Y62" s="55"/>
      <c r="Z62" s="55"/>
      <c r="AA62" s="56"/>
      <c r="AB62" s="41" t="s">
        <v>68</v>
      </c>
      <c r="AC62" s="51" t="s">
        <v>39</v>
      </c>
      <c r="AD62" s="59"/>
      <c r="AE62" s="59"/>
      <c r="AF62" s="59">
        <v>1</v>
      </c>
      <c r="AG62" s="59">
        <v>4</v>
      </c>
      <c r="AH62" s="59">
        <v>5</v>
      </c>
      <c r="AI62" s="59">
        <v>5</v>
      </c>
      <c r="AJ62" s="59">
        <v>2018</v>
      </c>
    </row>
    <row r="63" spans="1:36" s="1" customFormat="1" ht="82.5" customHeight="1">
      <c r="A63" s="55"/>
      <c r="B63" s="55"/>
      <c r="C63" s="55"/>
      <c r="D63" s="55"/>
      <c r="E63" s="55"/>
      <c r="F63" s="55"/>
      <c r="G63" s="55"/>
      <c r="H63" s="55"/>
      <c r="I63" s="55"/>
      <c r="J63" s="55"/>
      <c r="K63" s="55"/>
      <c r="L63" s="55"/>
      <c r="M63" s="55"/>
      <c r="N63" s="55"/>
      <c r="O63" s="55"/>
      <c r="P63" s="55"/>
      <c r="Q63" s="55"/>
      <c r="R63" s="55"/>
      <c r="S63" s="55"/>
      <c r="T63" s="55"/>
      <c r="U63" s="55"/>
      <c r="V63" s="55"/>
      <c r="W63" s="55"/>
      <c r="X63" s="55"/>
      <c r="Y63" s="55"/>
      <c r="Z63" s="55"/>
      <c r="AA63" s="56"/>
      <c r="AB63" s="39" t="s">
        <v>69</v>
      </c>
      <c r="AC63" s="19" t="s">
        <v>80</v>
      </c>
      <c r="AD63" s="59" t="s">
        <v>83</v>
      </c>
      <c r="AE63" s="59" t="s">
        <v>83</v>
      </c>
      <c r="AF63" s="59" t="s">
        <v>83</v>
      </c>
      <c r="AG63" s="59" t="s">
        <v>83</v>
      </c>
      <c r="AH63" s="59" t="s">
        <v>83</v>
      </c>
      <c r="AI63" s="59" t="s">
        <v>83</v>
      </c>
      <c r="AJ63" s="59" t="s">
        <v>83</v>
      </c>
    </row>
    <row r="64" spans="1:36" s="1" customFormat="1" ht="62.25" customHeight="1">
      <c r="A64" s="55"/>
      <c r="B64" s="55"/>
      <c r="C64" s="55"/>
      <c r="D64" s="55"/>
      <c r="E64" s="55"/>
      <c r="F64" s="55"/>
      <c r="G64" s="55"/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55"/>
      <c r="U64" s="55"/>
      <c r="V64" s="55"/>
      <c r="W64" s="55"/>
      <c r="X64" s="55"/>
      <c r="Y64" s="55"/>
      <c r="Z64" s="55"/>
      <c r="AA64" s="56"/>
      <c r="AB64" s="41" t="s">
        <v>70</v>
      </c>
      <c r="AC64" s="48" t="s">
        <v>36</v>
      </c>
      <c r="AD64" s="59"/>
      <c r="AE64" s="59"/>
      <c r="AF64" s="59">
        <v>0.2</v>
      </c>
      <c r="AG64" s="59">
        <v>0.25</v>
      </c>
      <c r="AH64" s="59">
        <v>0.3</v>
      </c>
      <c r="AI64" s="59">
        <v>0.3</v>
      </c>
      <c r="AJ64" s="59">
        <v>2018</v>
      </c>
    </row>
    <row r="65" spans="1:36" s="1" customFormat="1" ht="62.25" customHeight="1">
      <c r="A65" s="55"/>
      <c r="B65" s="55"/>
      <c r="C65" s="55"/>
      <c r="D65" s="55"/>
      <c r="E65" s="55"/>
      <c r="F65" s="55"/>
      <c r="G65" s="55"/>
      <c r="H65" s="55"/>
      <c r="I65" s="55"/>
      <c r="J65" s="55"/>
      <c r="K65" s="55"/>
      <c r="L65" s="55"/>
      <c r="M65" s="55"/>
      <c r="N65" s="55"/>
      <c r="O65" s="55"/>
      <c r="P65" s="55"/>
      <c r="Q65" s="55"/>
      <c r="R65" s="55"/>
      <c r="S65" s="55"/>
      <c r="T65" s="55"/>
      <c r="U65" s="55"/>
      <c r="V65" s="55"/>
      <c r="W65" s="55"/>
      <c r="X65" s="55"/>
      <c r="Y65" s="55"/>
      <c r="Z65" s="55"/>
      <c r="AA65" s="56"/>
      <c r="AB65" s="41" t="s">
        <v>81</v>
      </c>
      <c r="AC65" s="19" t="s">
        <v>80</v>
      </c>
      <c r="AD65" s="59" t="s">
        <v>83</v>
      </c>
      <c r="AE65" s="59" t="s">
        <v>83</v>
      </c>
      <c r="AF65" s="59" t="s">
        <v>83</v>
      </c>
      <c r="AG65" s="59" t="s">
        <v>83</v>
      </c>
      <c r="AH65" s="59" t="s">
        <v>83</v>
      </c>
      <c r="AI65" s="59" t="s">
        <v>83</v>
      </c>
      <c r="AJ65" s="59" t="s">
        <v>83</v>
      </c>
    </row>
    <row r="66" spans="1:36" s="1" customFormat="1" ht="62.25" customHeight="1">
      <c r="A66" s="55"/>
      <c r="B66" s="55"/>
      <c r="C66" s="55"/>
      <c r="D66" s="55"/>
      <c r="E66" s="55"/>
      <c r="F66" s="55"/>
      <c r="G66" s="55"/>
      <c r="H66" s="55"/>
      <c r="I66" s="55"/>
      <c r="J66" s="55"/>
      <c r="K66" s="55"/>
      <c r="L66" s="55"/>
      <c r="M66" s="55"/>
      <c r="N66" s="55"/>
      <c r="O66" s="55"/>
      <c r="P66" s="55"/>
      <c r="Q66" s="55"/>
      <c r="R66" s="55"/>
      <c r="S66" s="55"/>
      <c r="T66" s="55"/>
      <c r="U66" s="55"/>
      <c r="V66" s="55"/>
      <c r="W66" s="55"/>
      <c r="X66" s="55"/>
      <c r="Y66" s="55"/>
      <c r="Z66" s="55"/>
      <c r="AA66" s="56"/>
      <c r="AB66" s="41" t="s">
        <v>82</v>
      </c>
      <c r="AC66" s="51" t="s">
        <v>39</v>
      </c>
      <c r="AD66" s="59"/>
      <c r="AE66" s="59"/>
      <c r="AF66" s="59">
        <v>2</v>
      </c>
      <c r="AG66" s="59">
        <v>4</v>
      </c>
      <c r="AH66" s="59">
        <v>6</v>
      </c>
      <c r="AI66" s="59">
        <v>6</v>
      </c>
      <c r="AJ66" s="59">
        <v>2018</v>
      </c>
    </row>
    <row r="67" spans="1:36" s="1" customFormat="1" ht="51.75" customHeight="1">
      <c r="A67" s="55"/>
      <c r="B67" s="55"/>
      <c r="C67" s="55"/>
      <c r="D67" s="55"/>
      <c r="E67" s="55"/>
      <c r="F67" s="55"/>
      <c r="G67" s="55"/>
      <c r="H67" s="55"/>
      <c r="I67" s="55"/>
      <c r="J67" s="55"/>
      <c r="K67" s="55"/>
      <c r="L67" s="55"/>
      <c r="M67" s="55"/>
      <c r="N67" s="55"/>
      <c r="O67" s="55"/>
      <c r="P67" s="55"/>
      <c r="Q67" s="55"/>
      <c r="R67" s="55"/>
      <c r="S67" s="55"/>
      <c r="T67" s="55"/>
      <c r="U67" s="55"/>
      <c r="V67" s="55"/>
      <c r="W67" s="55"/>
      <c r="X67" s="55"/>
      <c r="Y67" s="55"/>
      <c r="Z67" s="55"/>
      <c r="AA67" s="56"/>
      <c r="AB67" s="41" t="s">
        <v>84</v>
      </c>
      <c r="AC67" s="19" t="s">
        <v>80</v>
      </c>
      <c r="AD67" s="59" t="s">
        <v>83</v>
      </c>
      <c r="AE67" s="59" t="s">
        <v>83</v>
      </c>
      <c r="AF67" s="59" t="s">
        <v>83</v>
      </c>
      <c r="AG67" s="59" t="s">
        <v>83</v>
      </c>
      <c r="AH67" s="59" t="s">
        <v>83</v>
      </c>
      <c r="AI67" s="59" t="s">
        <v>83</v>
      </c>
      <c r="AJ67" s="59" t="s">
        <v>83</v>
      </c>
    </row>
    <row r="68" spans="1:36" s="1" customFormat="1" ht="68.25" customHeight="1">
      <c r="A68" s="55"/>
      <c r="B68" s="55"/>
      <c r="C68" s="55"/>
      <c r="D68" s="55"/>
      <c r="E68" s="55"/>
      <c r="F68" s="55"/>
      <c r="G68" s="55"/>
      <c r="H68" s="55"/>
      <c r="I68" s="55"/>
      <c r="J68" s="55"/>
      <c r="K68" s="55"/>
      <c r="L68" s="55"/>
      <c r="M68" s="55"/>
      <c r="N68" s="55"/>
      <c r="O68" s="55"/>
      <c r="P68" s="55"/>
      <c r="Q68" s="55"/>
      <c r="R68" s="55"/>
      <c r="S68" s="55"/>
      <c r="T68" s="55"/>
      <c r="U68" s="55"/>
      <c r="V68" s="55"/>
      <c r="W68" s="55"/>
      <c r="X68" s="55"/>
      <c r="Y68" s="55"/>
      <c r="Z68" s="55"/>
      <c r="AA68" s="55"/>
      <c r="AB68" s="41" t="s">
        <v>71</v>
      </c>
      <c r="AC68" s="51" t="s">
        <v>39</v>
      </c>
      <c r="AD68" s="59"/>
      <c r="AE68" s="59">
        <v>209</v>
      </c>
      <c r="AF68" s="59">
        <v>220</v>
      </c>
      <c r="AG68" s="59">
        <v>225</v>
      </c>
      <c r="AH68" s="59">
        <v>240</v>
      </c>
      <c r="AI68" s="59">
        <v>240</v>
      </c>
      <c r="AJ68" s="59">
        <v>2018</v>
      </c>
    </row>
    <row r="69" spans="1:36" s="1" customFormat="1" ht="28.5" customHeight="1">
      <c r="A69" s="71"/>
      <c r="B69" s="71"/>
      <c r="C69" s="71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1"/>
      <c r="AB69" s="71"/>
      <c r="AC69" s="71"/>
      <c r="AD69" s="30"/>
      <c r="AE69" s="62"/>
      <c r="AF69" s="62"/>
      <c r="AG69" s="30"/>
      <c r="AH69" s="30"/>
      <c r="AI69" s="30"/>
      <c r="AJ69" s="63"/>
    </row>
  </sheetData>
  <sheetProtection selectLockedCells="1" selectUnlockedCells="1"/>
  <mergeCells count="30">
    <mergeCell ref="R16:S16"/>
    <mergeCell ref="W16:Y16"/>
    <mergeCell ref="Z16:AA16"/>
    <mergeCell ref="A69:AC69"/>
    <mergeCell ref="AD15:AH15"/>
    <mergeCell ref="AI15:AJ15"/>
    <mergeCell ref="A15:C15"/>
    <mergeCell ref="D15:E16"/>
    <mergeCell ref="F15:G16"/>
    <mergeCell ref="A16:C16"/>
    <mergeCell ref="H8:AJ8"/>
    <mergeCell ref="H9:AJ9"/>
    <mergeCell ref="H10:AJ10"/>
    <mergeCell ref="H13:AJ13"/>
    <mergeCell ref="U14:BG14"/>
    <mergeCell ref="AB15:AB16"/>
    <mergeCell ref="AC15:AC16"/>
    <mergeCell ref="O15:Q16"/>
    <mergeCell ref="R15:AA15"/>
    <mergeCell ref="H15:N15"/>
    <mergeCell ref="H11:AJ11"/>
    <mergeCell ref="H12:AJ12"/>
    <mergeCell ref="AF1:AJ2"/>
    <mergeCell ref="A4:AH4"/>
    <mergeCell ref="AI4:AJ4"/>
    <mergeCell ref="A5:AH5"/>
    <mergeCell ref="AI5:AJ5"/>
    <mergeCell ref="A6:AH6"/>
    <mergeCell ref="AI6:AJ6"/>
    <mergeCell ref="H7:AC7"/>
  </mergeCells>
  <printOptions/>
  <pageMargins left="0.3937007874015748" right="0.1968503937007874" top="0.31496062992125984" bottom="0.07874015748031496" header="0" footer="0.5118110236220472"/>
  <pageSetup firstPageNumber="37" useFirstPageNumber="1" fitToHeight="6" fitToWidth="1" horizontalDpi="300" verticalDpi="300" orientation="landscape" paperSize="9" scale="66" r:id="rId3"/>
  <rowBreaks count="1" manualBreakCount="1">
    <brk id="69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Бухгалтер</dc:creator>
  <cp:keywords/>
  <dc:description/>
  <cp:lastModifiedBy>Бухгалтер</cp:lastModifiedBy>
  <cp:lastPrinted>2016-04-05T13:53:27Z</cp:lastPrinted>
  <dcterms:modified xsi:type="dcterms:W3CDTF">2016-04-05T13:53:32Z</dcterms:modified>
  <cp:category/>
  <cp:version/>
  <cp:contentType/>
  <cp:contentStatus/>
  <cp:revision>6</cp:revision>
</cp:coreProperties>
</file>