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96" firstSheet="1" activeTab="3"/>
  </bookViews>
  <sheets>
    <sheet name="Приложение  6" sheetId="1" r:id="rId1"/>
    <sheet name="Приложение 3" sheetId="2" r:id="rId2"/>
    <sheet name="Приложение 12" sheetId="3" r:id="rId3"/>
    <sheet name="Приложение 1" sheetId="4" r:id="rId4"/>
  </sheets>
  <definedNames>
    <definedName name="Excel_BuiltIn_Print_Titles" localSheetId="3">'Приложение 1'!$A$14:$IO$16</definedName>
    <definedName name="_xlnm.Print_Titles" localSheetId="0">'Приложение  6'!$17:$18</definedName>
    <definedName name="_xlnm.Print_Titles" localSheetId="3">'Приложение 1'!$14:$16</definedName>
    <definedName name="_xlnm.Print_Titles" localSheetId="2">'Приложение 12'!$15:$19</definedName>
    <definedName name="_xlnm.Print_Titles" localSheetId="1">'Приложение 3'!$21:$23</definedName>
    <definedName name="_xlnm.Print_Area" localSheetId="0">'Приложение  6'!$B$1:$I$25</definedName>
    <definedName name="_xlnm.Print_Area" localSheetId="3">'Приложение 1'!$A$1:$AZ$119</definedName>
    <definedName name="_xlnm.Print_Area" localSheetId="2">'Приложение 12'!$D$3:$AJ$38</definedName>
    <definedName name="_xlnm.Print_Area" localSheetId="1">'Приложение 3'!$A$6:$AN$89</definedName>
  </definedNames>
  <calcPr fullCalcOnLoad="1"/>
</workbook>
</file>

<file path=xl/sharedStrings.xml><?xml version="1.0" encoding="utf-8"?>
<sst xmlns="http://schemas.openxmlformats.org/spreadsheetml/2006/main" count="819" uniqueCount="281">
  <si>
    <t>Приложение 6</t>
  </si>
  <si>
    <t xml:space="preserve"> к Порядку  разработки, реализации и оценки эффективности реализации государственных программ Тверской области </t>
  </si>
  <si>
    <t>СОГЛАСОВАНО</t>
  </si>
  <si>
    <t xml:space="preserve">УТВЕРЖДЕНО </t>
  </si>
  <si>
    <t>__________________________________________________________           (наименование должности руководителя администратора государственной программы Тверской области)</t>
  </si>
  <si>
    <t>Заместитель Председателя Правительства Тверской области</t>
  </si>
  <si>
    <t>____________________________________________________________                     (подпись)              (инициалы, фамилия)</t>
  </si>
  <si>
    <t xml:space="preserve">  </t>
  </si>
  <si>
    <t>_________________________________________                    (подпись)              (инициалы, фамилия)</t>
  </si>
  <si>
    <t>«___»___________________ 20__ год</t>
  </si>
  <si>
    <t xml:space="preserve">План </t>
  </si>
  <si>
    <t xml:space="preserve"> мероприятий по разработке  государственной программы Тверской области</t>
  </si>
  <si>
    <t xml:space="preserve">   </t>
  </si>
  <si>
    <t>№                  п/п</t>
  </si>
  <si>
    <t>Наименование  мероприятий по разработке  государственной программы</t>
  </si>
  <si>
    <t xml:space="preserve">Наименование  администратора государственной программы  </t>
  </si>
  <si>
    <t xml:space="preserve">Наименование  структурного подразделения  администратора государственной программы  </t>
  </si>
  <si>
    <t xml:space="preserve">Наименование должности, фамилия и инициалы ответственного  исполнителя </t>
  </si>
  <si>
    <t xml:space="preserve">Срок </t>
  </si>
  <si>
    <t xml:space="preserve">Отметка о выполнении </t>
  </si>
  <si>
    <t>начала выполнения</t>
  </si>
  <si>
    <t xml:space="preserve">окончания  выполнения </t>
  </si>
  <si>
    <r>
      <t xml:space="preserve">__________________________________________________________          </t>
    </r>
    <r>
      <rPr>
        <i/>
        <sz val="10"/>
        <color indexed="8"/>
        <rFont val="Times New Roman"/>
        <family val="1"/>
      </rPr>
      <t xml:space="preserve"> (наименование должности руководителя  главного администратора государственной программы Тверской области)</t>
    </r>
  </si>
  <si>
    <t>__________________________________________________                     (подпись)              (инициалы, фамилия)</t>
  </si>
  <si>
    <t>Приложение 3</t>
  </si>
  <si>
    <t>Характеристика   государственной  программы Тверской области</t>
  </si>
  <si>
    <t>« __________________________________________________________»</t>
  </si>
  <si>
    <t>(наименование государственной программы)</t>
  </si>
  <si>
    <t>Главный администратор  (администратор) гоударственной программы Тверской области __________________________________________________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</si>
  <si>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(наименование исполнительного органа государственной власти Тверской области)</t>
  </si>
  <si>
    <t>Принятые обозначения и сокращения:</t>
  </si>
  <si>
    <t>1.Программа - государственная программа Тверской области</t>
  </si>
  <si>
    <t xml:space="preserve">2. Подпрограмма  - подпрограмма государственной программы Тверской области 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</si>
  <si>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</si>
  <si>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</si>
  <si>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</si>
  <si>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</si>
  <si>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Степень влияния выполнения подпрограммы на реализациюпрограммы в целом (или решения задачи подпрограммы на реализацию подпрограммы),   (%)</t>
  </si>
  <si>
    <t>Финансоый год, предшедствующий реализации программы , (N-1) год</t>
  </si>
  <si>
    <t>Годы реализации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</si>
  <si>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</si>
  <si>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</si>
  <si>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</si>
  <si>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</si>
  <si>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</si>
  <si>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Код вида расходов</t>
  </si>
  <si>
    <t>Программа</t>
  </si>
  <si>
    <t>Подпрограмма</t>
  </si>
  <si>
    <t>Цель програамыы</t>
  </si>
  <si>
    <t>Задача подпрограммы</t>
  </si>
  <si>
    <t xml:space="preserve">Мероприятие   (подпрограммы  или административное) </t>
  </si>
  <si>
    <t xml:space="preserve">Номер показателя </t>
  </si>
  <si>
    <t>Вид мероприятия</t>
  </si>
  <si>
    <t xml:space="preserve">Подвид мероприятия </t>
  </si>
  <si>
    <t xml:space="preserve"> закон  Тверской области</t>
  </si>
  <si>
    <t>N год</t>
  </si>
  <si>
    <t>(N+1) год</t>
  </si>
  <si>
    <t>(N+2) год</t>
  </si>
  <si>
    <t>(N+3) год</t>
  </si>
  <si>
    <t>(N+4) год</t>
  </si>
  <si>
    <t>(N+5) год</t>
  </si>
  <si>
    <t>значение</t>
  </si>
  <si>
    <t>год  достижения</t>
  </si>
  <si>
    <t xml:space="preserve">Программа , всего </t>
  </si>
  <si>
    <t>тыс. рублей</t>
  </si>
  <si>
    <r>
      <t>Цель программы</t>
    </r>
    <r>
      <rPr>
        <sz val="9"/>
        <rFont val="Times New Roman"/>
        <family val="1"/>
      </rPr>
      <t xml:space="preserve"> 1  Создание условий для максимального вовлечения населения Тверской области в систематические занятия физической культурой и спортом, дальнейшего развития спорта высших достижений, включая подготовку спортивного резерва(наименование)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</si>
  <si>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 xml:space="preserve">Удельный вес населения Тверской области, систематически занимающегося физической культурой и спортом в общей численности жителей региона </t>
    </r>
  </si>
  <si>
    <t>%</t>
  </si>
  <si>
    <t xml:space="preserve">Показатель цели программы  2  Численность лиц, систематически занимающихся физической культурой и спортом  </t>
  </si>
  <si>
    <t>чел.</t>
  </si>
  <si>
    <t>Показатель цели программы  3 Доля учащихся (общеобразовательных учреждений, образовательных учреждений среднего и высшего профессионального образования) занимающихся физической культурой и спортм, в общей численности учащихся соответсвующих учреждений</t>
  </si>
  <si>
    <r>
      <t>Цель программы</t>
    </r>
    <r>
      <rPr>
        <sz val="9"/>
        <rFont val="Times New Roman"/>
        <family val="1"/>
      </rPr>
      <t xml:space="preserve">   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</si>
  <si>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</si>
  <si>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t>единица  измерения</t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</si>
  <si>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</si>
  <si>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t>Подпрограмма  1</t>
    </r>
    <r>
      <rPr>
        <sz val="9"/>
        <rFont val="Times New Roman"/>
        <family val="1"/>
      </rPr>
      <t xml:space="preserve">   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</si>
  <si>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</si>
  <si>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</si>
  <si>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</si>
  <si>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</si>
  <si>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</si>
  <si>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</si>
  <si>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>единица  измерения.</t>
  </si>
  <si>
    <r>
      <t xml:space="preserve">Мероприятие  подпрограммы 1.00F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</si>
  <si>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</si>
  <si>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</si>
  <si>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</si>
  <si>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</si>
  <si>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</si>
  <si>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</si>
  <si>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Административное мероприятие  2.002</t>
    </r>
    <r>
      <rPr>
        <b/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 xml:space="preserve">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</si>
  <si>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t>(да/нет)</t>
  </si>
  <si>
    <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</si>
  <si>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Мероприятие    подпрограммы 2.00F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</si>
  <si>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</si>
  <si>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</si>
  <si>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</si>
  <si>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</si>
  <si>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r>
      <t>Административное мероприятие  1.001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 (наименование административного мероприятия)</t>
    </r>
  </si>
  <si>
    <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</si>
  <si>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(наименование административного мероприятия)</t>
    </r>
  </si>
  <si>
    <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</si>
  <si>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Административное мероприятие  2.001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 (наименование административного мероприятия)</t>
    </r>
  </si>
  <si>
    <r>
      <t xml:space="preserve">Административное мероприятие  2.002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(наименование административного мероприятия)</t>
    </r>
  </si>
  <si>
    <r>
      <t>Мероприятие  подпрограммы   2.00F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</si>
  <si>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</si>
  <si>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>Обеспечивающая подпрограмма  9</t>
  </si>
  <si>
    <t>1. Меры государственного регулирования в сфере реализации программы</t>
  </si>
  <si>
    <t>1.001 (наименование меры государственного регулирования )</t>
  </si>
  <si>
    <t>1.002   (наименование меры государственного регулирования )</t>
  </si>
  <si>
    <r>
      <t xml:space="preserve">Показатель меры государственного регулирования 1 </t>
    </r>
    <r>
      <rPr>
        <sz val="9"/>
        <rFont val="Times New Roman"/>
        <family val="1"/>
      </rPr>
      <t xml:space="preserve"> Объем выпадающих доходов консолидированного бюджета Тверской области при использовании мер государственного регулирования в сфере реализации программы в i-ом отчетном финансовом году </t>
    </r>
  </si>
  <si>
    <r>
      <t xml:space="preserve">Показатель  меры государственного регулирования 2 </t>
    </r>
    <r>
      <rPr>
        <sz val="9"/>
        <rFont val="Times New Roman"/>
        <family val="1"/>
      </rPr>
      <t xml:space="preserve"> Объем дополнительно полученных доходов консолидированного бюджета Тверской области при использовании мер государственного регулирования в сфере реализации программынаименование в i-ом отчетном финансовом году</t>
    </r>
  </si>
  <si>
    <t xml:space="preserve">2. Меры государственного управления государственной собственностью Тверской области в сфере реализации программы </t>
  </si>
  <si>
    <t>2.001 (наименование меры государственного управления государственной собственностью Тверской области)</t>
  </si>
  <si>
    <t xml:space="preserve">3. Обеспечение деятельности  главного администратора  программы и  администраторов программы </t>
  </si>
  <si>
    <r>
      <t>3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</si>
  <si>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3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</si>
  <si>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3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</si>
  <si>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>4. Административные  мероприятия</t>
  </si>
  <si>
    <r>
      <t>Административное мероприятие  4.001</t>
    </r>
    <r>
      <rPr>
        <b/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(наименование административного мероприятия)</t>
    </r>
  </si>
  <si>
    <r>
      <t>Административное мероприятие  4.002</t>
    </r>
    <r>
      <rPr>
        <b/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(наименование административного мероприятия)</t>
    </r>
  </si>
  <si>
    <t>Приложение  12</t>
  </si>
  <si>
    <t xml:space="preserve"> к Порядку  разработки,  реализации и оценки эффективности реализации государственных программ Тверской области </t>
  </si>
  <si>
    <t xml:space="preserve">Сравнительная оценка вносимых изменений в государственную  программу Тверской области </t>
  </si>
  <si>
    <t>«_______________________________________________________________»</t>
  </si>
  <si>
    <t>( название государственной  программы Тверской области)</t>
  </si>
  <si>
    <t>в части, касающейся 20__ года</t>
  </si>
  <si>
    <t>20__ год</t>
  </si>
  <si>
    <t>Примечание</t>
  </si>
  <si>
    <t xml:space="preserve">Проект НПА о внесении  изменений в программу </t>
  </si>
  <si>
    <t xml:space="preserve">Предусмотрено  в НПА об утверждении  программы  №__ от ___20 __ г. </t>
  </si>
  <si>
    <t>Результат изменений</t>
  </si>
  <si>
    <t>закон  Тверской области</t>
  </si>
  <si>
    <t>Гр.26=Гр.24-Гр.25</t>
  </si>
  <si>
    <t>Гр.27= Гр.24/Гр.25</t>
  </si>
  <si>
    <t>Критерий эффективности  достижения целевого значения показателя цели  программы (задачи подпрограммы  или мероприятия подпрограммы)  при внесении изменений в программу</t>
  </si>
  <si>
    <r>
      <t>Цель программы</t>
    </r>
    <r>
      <rPr>
        <sz val="9"/>
        <rFont val="Times New Roman"/>
        <family val="1"/>
      </rPr>
      <t xml:space="preserve"> 1  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</si>
  <si>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</si>
  <si>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</si>
  <si>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>Подпрограмма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</si>
  <si>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t>1. Программа - муниципальная  программа Конаковского района.</t>
  </si>
  <si>
    <t xml:space="preserve">2. Подпрограмма  - подпрограмма муниципальной программы Конаковского района. </t>
  </si>
  <si>
    <t>ОБЪЕМ АССИГНОВАНИЙ</t>
  </si>
  <si>
    <t>год N (2013)</t>
  </si>
  <si>
    <t>в рамках выделенных на ГП лимитов</t>
  </si>
  <si>
    <t>итого окончательный объем ассигнований по решению БК (лимиты и +/- по БК)</t>
  </si>
  <si>
    <t>Проект ЗО внесенный в ЗС (1 чтение)</t>
  </si>
  <si>
    <t>наименование прикрепленного файла с расчетами</t>
  </si>
  <si>
    <t>Обоснование выделения дополнительных ассигнований</t>
  </si>
  <si>
    <t>решение БК (+/-)</t>
  </si>
  <si>
    <t>индекс к N+2 году</t>
  </si>
  <si>
    <t xml:space="preserve">индекс к N+3 году </t>
  </si>
  <si>
    <t xml:space="preserve">индекс к N+4 году </t>
  </si>
  <si>
    <t>тыс. руб.</t>
  </si>
  <si>
    <t xml:space="preserve">Показатель 1. Доля населения Конаковского района, систематически занимающихся физической культурой и спортом от общей численности населения Конаковского района. </t>
  </si>
  <si>
    <t>человек</t>
  </si>
  <si>
    <t>единиц</t>
  </si>
  <si>
    <t>6</t>
  </si>
  <si>
    <t>0</t>
  </si>
  <si>
    <t>1</t>
  </si>
  <si>
    <t>2</t>
  </si>
  <si>
    <t>4</t>
  </si>
  <si>
    <t>приложение 1</t>
  </si>
  <si>
    <t>транспортные услуги</t>
  </si>
  <si>
    <t>арендная плата за пользование имуществом</t>
  </si>
  <si>
    <t>прочие работы, услуги</t>
  </si>
  <si>
    <t>прочие расходы</t>
  </si>
  <si>
    <t>увеличение стоимости основных средств</t>
  </si>
  <si>
    <t xml:space="preserve">единиц  </t>
  </si>
  <si>
    <r>
      <t xml:space="preserve">Мероприятие  1.002. </t>
    </r>
    <r>
      <rPr>
        <sz val="12"/>
        <rFont val="Times New Roman"/>
        <family val="1"/>
      </rPr>
      <t>Участие спортсменов Конаковского района в спортивно-массовых мероприятиях, турнирах, официальных соревнованиях, согласно календаря (районного, областного,всероссийских федераций по видам спорта).</t>
    </r>
  </si>
  <si>
    <t>тыс.руб.</t>
  </si>
  <si>
    <t>Показатель 2. Единовременная пропускная способность действующих объектов спорта Конаковского района.</t>
  </si>
  <si>
    <t>приложение 7</t>
  </si>
  <si>
    <r>
      <t>Задача 1.</t>
    </r>
    <r>
      <rPr>
        <sz val="12"/>
        <rFont val="Times New Roman"/>
        <family val="1"/>
      </rPr>
      <t xml:space="preserve">  Развитие детско-юношеского спорта в системе муниципальных УДО и других учреждений спортивной направленности.</t>
    </r>
  </si>
  <si>
    <r>
      <t>Мероприятие  1.001.</t>
    </r>
    <r>
      <rPr>
        <sz val="12"/>
        <rFont val="Times New Roman"/>
        <family val="1"/>
      </rPr>
      <t xml:space="preserve"> Участие спортсменов УДО в официальных областных спортивно-массовых мероприятиях, соревнованиях, открытых, традиционных и всероссийских турнирах, в рамках районного и областного календаря или согласно вызова на соревнования.</t>
    </r>
  </si>
  <si>
    <t>Показатель 1. Численность спортсменов показавших высокие результаты выступая за честь Конаковского района.</t>
  </si>
  <si>
    <t>Показатель 1.Участиие спортсменов Конаковского района во Всероссийских, международных соревнованиях и турнирах.</t>
  </si>
  <si>
    <t>Цель государственной программы   (наименование)</t>
  </si>
  <si>
    <t>А</t>
  </si>
  <si>
    <t xml:space="preserve">Подпрограмма (ДЦП) №1 (наименование) </t>
  </si>
  <si>
    <t>х</t>
  </si>
  <si>
    <t>Цель  подпрограммы  (ДЦП) 1      (наименование)</t>
  </si>
  <si>
    <t>Задача  1.1  (наименование)</t>
  </si>
  <si>
    <t>x</t>
  </si>
  <si>
    <t>Мероприятие  1.1.1  (наименование), в т.ч. по КОСГУ:</t>
  </si>
  <si>
    <t>,</t>
  </si>
  <si>
    <t>F</t>
  </si>
  <si>
    <t>Мероприятие  1.1.F (наименование), в т.ч. по КОСГУ:</t>
  </si>
  <si>
    <t>Задача  1.2  (наименование)</t>
  </si>
  <si>
    <t>Мероприятие  1.2.1 (наименование)</t>
  </si>
  <si>
    <t>Мероприятие  1.2.F (наименование)</t>
  </si>
  <si>
    <t xml:space="preserve">Подпрограмма (ДЦП) №2(наименование) </t>
  </si>
  <si>
    <t>Задача  2.1  (наименование)</t>
  </si>
  <si>
    <t>Мероприятие  2.1.1  (наименование)</t>
  </si>
  <si>
    <t>Мероприятие  2.1.F (наименование)</t>
  </si>
  <si>
    <t>Задача  2.2  (наименование)</t>
  </si>
  <si>
    <t>Мероприятие  2.2.1  (наименование)</t>
  </si>
  <si>
    <t>Мероприятие  2.2.F (наименование)</t>
  </si>
  <si>
    <t xml:space="preserve">Подпрограмма (ДЦП) №3 (наименование) </t>
  </si>
  <si>
    <t>Задача  3.1  (наименование)</t>
  </si>
  <si>
    <t>Мероприятие  3.1.1  (наименование)</t>
  </si>
  <si>
    <t>Мероприятие  1.1.F (наименование)</t>
  </si>
  <si>
    <t>Задача  3.2  (наименование)</t>
  </si>
  <si>
    <t>Мероприятие  3.2.1  (наименование)</t>
  </si>
  <si>
    <t>Мероприятие  3.2.F (наименование)</t>
  </si>
  <si>
    <t xml:space="preserve">Подпрограмма (ДЦП) №Q(наименование) </t>
  </si>
  <si>
    <t>Задача  Q.1  (наименование)</t>
  </si>
  <si>
    <t>Мероприятие  Q.1.1   Предоставление субсидии на ……………, всего</t>
  </si>
  <si>
    <t>Мероприятие  Q.2.F Предоставление субсидии на ……………, всего</t>
  </si>
  <si>
    <t>Задача  Q.2  Обеспечение оказания государственных услуг  государственными бюджетными   автономными учреждениями Тверской области, в отношении которых ИОГВ Тверской области (наименование)  осуществляет функции и полномочия учредителя</t>
  </si>
  <si>
    <t>Мероприятие  Q.2.1  Предоставление субсидии на возмещении нормативных затрат, связанных с оказанием государственных услуг (выполнением работ) в соответствии с государственными заданиями  государственными бюджетными   автономными учреждениями Тверской области</t>
  </si>
  <si>
    <t>Мероприятие  Q.2.2  Предоставление субсидии на иные цели государственным бюджетным и    автономным учреждениям Тверской области на ______ (наименование субсидии на иные цели)</t>
  </si>
  <si>
    <t>Обеспечивающая подпрограмма №P</t>
  </si>
  <si>
    <r>
      <t>Мероприятие  P.1  Обеспечение де</t>
    </r>
    <r>
      <rPr>
        <b/>
        <sz val="9"/>
        <color indexed="8"/>
        <rFont val="Times New Roman"/>
        <family val="1"/>
      </rPr>
      <t>ятельности  ИОГВ Тверской области  - гл администратора ГП (наименование)</t>
    </r>
  </si>
  <si>
    <t>Г</t>
  </si>
  <si>
    <t>9</t>
  </si>
  <si>
    <t>3</t>
  </si>
  <si>
    <t>Административное мероприятие  2.3  "Привлечение федеральных средств на строительство  спортивных объектов капитального типа"</t>
  </si>
  <si>
    <t xml:space="preserve">9 </t>
  </si>
  <si>
    <t>Показатель 1 "Количество объектов строительства, заявленных на софинансирование за счет средств федерального бюджета"</t>
  </si>
  <si>
    <t xml:space="preserve">единиц </t>
  </si>
  <si>
    <t>2013</t>
  </si>
  <si>
    <t>Показатель 2 "Доля привлеченных федеральных средств в общем объеме средств, выделенных на капитальное строительство объектов спорта"</t>
  </si>
  <si>
    <t>Дополнительная информация</t>
  </si>
  <si>
    <t>Реализация мероприятий в рамках ГП "Доступная среда на 2011-2015 годы", в том числе:</t>
  </si>
  <si>
    <t>да-1 нет-0</t>
  </si>
  <si>
    <t>Показатель 1. Доля участников УДО в областных спортивно-массовых мероприятиях, турнирах и соревнованиях по видам спорта.</t>
  </si>
  <si>
    <t>7</t>
  </si>
  <si>
    <t>5</t>
  </si>
  <si>
    <t>Р</t>
  </si>
  <si>
    <t>S</t>
  </si>
  <si>
    <t>8</t>
  </si>
  <si>
    <t>Показатель 1 Количество участников районных спортивно-массовых мероприятий и соревнований.</t>
  </si>
  <si>
    <t>Показатель 1. Обеспеченность спортивными сооружениями населения Конаковского района (общее количество объектов).</t>
  </si>
  <si>
    <t>Показатель 1. Количество граждан выполнивших нормы ВФСК ГТО в Конаковском районе.</t>
  </si>
  <si>
    <t xml:space="preserve">Показатель 2.Создание условий   для тестирования населения  ВФСК ГТО Конаковского района. </t>
  </si>
  <si>
    <t>Показатель 3.Количество спортивных площадок оборудованных для тестирования ВФСК ГТО.</t>
  </si>
  <si>
    <t>Подпрограмма 2. Подготовка спортивного резерва, развитие спорта в учреждениях спортивной направленности.</t>
  </si>
  <si>
    <t>Показатель 1. Рост численности занимающихся в УДО спортивной направленности.</t>
  </si>
  <si>
    <r>
      <t xml:space="preserve">Мероприятие  1.002. </t>
    </r>
    <r>
      <rPr>
        <sz val="12"/>
        <rFont val="Times New Roman"/>
        <family val="1"/>
      </rPr>
      <t>Стимулирование деятельности. Приобретение призов для награждения лучших спортсменов Конаковского района по итогам года.</t>
    </r>
  </si>
  <si>
    <r>
      <t xml:space="preserve">Административное мероприятие 2.001.  </t>
    </r>
    <r>
      <rPr>
        <sz val="12"/>
        <rFont val="Times New Roman"/>
        <family val="1"/>
      </rPr>
      <t>Выполнение норм Единой Всероссийской спортивной классификации.</t>
    </r>
  </si>
  <si>
    <r>
      <t xml:space="preserve">Административные мероприятия.  2.002. </t>
    </r>
    <r>
      <rPr>
        <sz val="12"/>
        <rFont val="Times New Roman"/>
        <family val="1"/>
      </rPr>
      <t xml:space="preserve"> Подготовка резерва для сборных команд России по видам спорта.</t>
    </r>
  </si>
  <si>
    <r>
      <t xml:space="preserve">Показатель 1. </t>
    </r>
    <r>
      <rPr>
        <sz val="12"/>
        <color indexed="8"/>
        <rFont val="Times New Roman"/>
        <family val="1"/>
      </rPr>
      <t>Доля занимающихся в муниципальных споривных школах получивших субсидию на тренировочном этапе от общей численности занимающихся в спортивной школе.</t>
    </r>
  </si>
  <si>
    <r>
      <t xml:space="preserve">Показатель 2. </t>
    </r>
    <r>
      <rPr>
        <sz val="12"/>
        <color indexed="8"/>
        <rFont val="Times New Roman"/>
        <family val="1"/>
      </rPr>
      <t>Доля граждан проживающих в муниципальном образовании "Конаковский район" Тверской области систематически занимающихся физической культурой и спортом в общей численности граждан проживающих в муниципальном образовании "Конаковский район" Тверской области.</t>
    </r>
  </si>
  <si>
    <r>
      <t>Мероприятие 3.001</t>
    </r>
    <r>
      <rPr>
        <sz val="12"/>
        <color indexed="8"/>
        <rFont val="Times New Roman"/>
        <family val="1"/>
      </rPr>
      <t xml:space="preserve"> Обеспечение уровня финансирования физкультурно-спортивных 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подготовки.</t>
    </r>
  </si>
  <si>
    <r>
      <t>Цель 1.</t>
    </r>
    <r>
      <rPr>
        <sz val="12"/>
        <rFont val="Times New Roman"/>
        <family val="1"/>
      </rPr>
      <t xml:space="preserve">  Создание условий для максимального вовлечения населения Конаковского района  в систематические занятия физической культурой и спортом, дальнейшего развития спорта высших достижений, включая подготовку спортивного резерва.</t>
    </r>
  </si>
  <si>
    <t xml:space="preserve">Показатель 2.   Численность лиц, систематически занимающихся физической культурой и спортом.  </t>
  </si>
  <si>
    <t>Подпрограмма 1.  Массовая физкультурно-оздоровительная и спортивная работа.</t>
  </si>
  <si>
    <r>
      <t>Задача 1.</t>
    </r>
    <r>
      <rPr>
        <sz val="12"/>
        <rFont val="Times New Roman"/>
        <family val="1"/>
      </rPr>
      <t xml:space="preserve"> Развитие массового спорта и физкультурно-оздоровительного движения среди всех возрастных групп и категорий населения Конаковского района, включая лиц с ограниченными физическими возможностями и инвалидов.</t>
    </r>
  </si>
  <si>
    <t>Показатель 1. Количество проведенных спортивно-массовых , физкультурно-оздоровительных мероприятий, соревнований и турниров.</t>
  </si>
  <si>
    <t>Показатель 1. Количество принятых спортивно-массовых мероприятий, официальных соревнований, и турниров.</t>
  </si>
  <si>
    <r>
      <t>Задача 2.</t>
    </r>
    <r>
      <rPr>
        <sz val="9"/>
        <rFont val="Times New Roman"/>
        <family val="1"/>
      </rPr>
      <t xml:space="preserve"> </t>
    </r>
    <r>
      <rPr>
        <sz val="12"/>
        <rFont val="Times New Roman"/>
        <family val="1"/>
      </rPr>
      <t>Создание оптимальных условий для развития спорта высших достижений.</t>
    </r>
  </si>
  <si>
    <t>Показатель 1. Количество спортсменов, зачисленных в составы спортивных сборных команд Российской Федерации от общей численности спортсменов,занимающихся на этапе совершенствования спортивного мастерства и этапе высшего спортивного мастерства.</t>
  </si>
  <si>
    <t>Показатель 2. Обеспечение подготовки резерва для сборных команд России по видам спорта.</t>
  </si>
  <si>
    <r>
      <t>Мероприятие    1.001.</t>
    </r>
    <r>
      <rPr>
        <sz val="12"/>
        <rFont val="Times New Roman"/>
        <family val="1"/>
      </rPr>
      <t xml:space="preserve"> Организация проведения спортивно-массовых мероприятий, направленных на физическое воспитание детей, подростков и молодежи и взрослого населения; привлечение к спортивному, здоровому образу жизни взрослого населения, инвалидов и ветеранов Конаковского района в рамках календарного плана  спортивно-массовых мероприятий на текущий год.</t>
    </r>
  </si>
  <si>
    <t>Конаковском районе" на 2021-2025 годы</t>
  </si>
  <si>
    <t xml:space="preserve">3000, 000 </t>
  </si>
  <si>
    <t>2025</t>
  </si>
  <si>
    <t>2028</t>
  </si>
  <si>
    <t>2029</t>
  </si>
  <si>
    <t>2030</t>
  </si>
  <si>
    <t>2031</t>
  </si>
  <si>
    <t>2032</t>
  </si>
  <si>
    <t>2071</t>
  </si>
  <si>
    <t>2072</t>
  </si>
  <si>
    <t>2073</t>
  </si>
  <si>
    <t>Показатель 3. Доля лиц с ограниченными возможностями здоровья и инвалидов, систематически занимающихся физической культурой и спортом,от общей численности населения Конаковского района.</t>
  </si>
  <si>
    <t>Показатель 4. Информационное обеспечение спортивных мероприятий.</t>
  </si>
  <si>
    <t>Показатель 1. Количество квалифицированных спортсменов, выполнивших норматив первого разряда , кандидатов в мастера спорта России, мастеров спорта России.</t>
  </si>
  <si>
    <t>да-1 нет -0</t>
  </si>
  <si>
    <r>
      <t>Административное мероприятие 2.003.</t>
    </r>
    <r>
      <rPr>
        <sz val="12"/>
        <color indexed="8"/>
        <rFont val="Times New Roman"/>
        <family val="1"/>
      </rPr>
      <t xml:space="preserve"> Реализация муниципального проекта "Спорт-норма жизни". </t>
    </r>
  </si>
  <si>
    <r>
      <t xml:space="preserve">Административное мероприятие 2.005. </t>
    </r>
    <r>
      <rPr>
        <sz val="12"/>
        <color indexed="8"/>
        <rFont val="Times New Roman"/>
        <family val="1"/>
      </rPr>
      <t>Обеспечение уровня финансирования физкультурно-спортивных 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подготовки, за счет средств местного бюджета.</t>
    </r>
  </si>
  <si>
    <r>
      <t xml:space="preserve">Административное мероприятие 2.004. </t>
    </r>
    <r>
      <rPr>
        <sz val="12"/>
        <color indexed="8"/>
        <rFont val="Times New Roman"/>
        <family val="1"/>
      </rPr>
      <t>Обеспечение уровня финансирования физкультурно-спортивных 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подготовки.</t>
    </r>
  </si>
  <si>
    <r>
      <t xml:space="preserve">Административное мероприятие 1.001 </t>
    </r>
    <r>
      <rPr>
        <sz val="12"/>
        <rFont val="Times New Roman"/>
        <family val="1"/>
      </rPr>
      <t xml:space="preserve"> Развитие инфраструктуры массового спорта, укрепление материально -технической базы учреждений физкультурно- спортивной направленности Конаковского района.</t>
    </r>
  </si>
  <si>
    <r>
      <rPr>
        <b/>
        <sz val="12"/>
        <rFont val="Times New Roman"/>
        <family val="1"/>
      </rPr>
      <t>Административное мероприятие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1.002</t>
    </r>
    <r>
      <rPr>
        <sz val="12"/>
        <rFont val="Times New Roman"/>
        <family val="1"/>
      </rPr>
      <t xml:space="preserve"> Создание условий   для тестирования населения  ВФСК ГТО Конаковского района.</t>
    </r>
  </si>
  <si>
    <t>Показатель 2. Доля учащихся УДО, принявших участие во всероссийских и международных соревнованиях и турнирах.</t>
  </si>
  <si>
    <r>
      <t xml:space="preserve">Показатель 1. </t>
    </r>
    <r>
      <rPr>
        <sz val="12"/>
        <color indexed="8"/>
        <rFont val="Times New Roman"/>
        <family val="1"/>
      </rPr>
      <t>Доля занимающихся в муниципальных споривных школах, получивших субсидию на тренировочном этапе от общей численности занимающихся в спортивной школе.</t>
    </r>
  </si>
  <si>
    <t>Характеристика  "Муниципальная программа МО "Конаковский район" Тверской области "Физическая культура и спорт  в</t>
  </si>
  <si>
    <t xml:space="preserve">                                          Ответственный исполнитель и  Администратор муниципальной программы МО "Конаковский район" Тверской области "Физическая культура и спорт  в Конаковском районе  — Отдел молодежной политики, культуры и спорта администрации Конаковского района </t>
  </si>
  <si>
    <r>
      <t>Главный администратор муниципальной программы МО "Конаковский район" Тверской обла</t>
    </r>
    <r>
      <rPr>
        <sz val="12"/>
        <rFont val="Times New Roman"/>
        <family val="1"/>
      </rPr>
      <t>сти</t>
    </r>
    <r>
      <rPr>
        <sz val="12"/>
        <color indexed="10"/>
        <rFont val="Times New Roman"/>
        <family val="1"/>
      </rPr>
      <t xml:space="preserve">   </t>
    </r>
    <r>
      <rPr>
        <sz val="12"/>
        <rFont val="Times New Roman"/>
        <family val="1"/>
      </rPr>
      <t xml:space="preserve">— Администрация Конаковского района </t>
    </r>
    <r>
      <rPr>
        <sz val="12"/>
        <rFont val="Times New Roman"/>
        <family val="1"/>
      </rPr>
      <t>Тверской области</t>
    </r>
  </si>
  <si>
    <t>Приложение 1 к муниципальной программе "Физическая культура и спорт в Конаковском районе" на 2021 -2025 годы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</si>
</sst>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;[Red]\-#,##0.00"/>
    <numFmt numFmtId="166" formatCode="#,##0.00;\-#,##0.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00\ &quot;₽&quot;_-;\-* #,##0.000\ &quot;₽&quot;_-;_-* &quot;-&quot;???\ &quot;₽&quot;_-;_-@_-"/>
    <numFmt numFmtId="172" formatCode="#,##0.000_ ;\-#,##0.000\ "/>
    <numFmt numFmtId="173" formatCode="0.000"/>
    <numFmt numFmtId="174" formatCode="#,##0.000"/>
    <numFmt numFmtId="175" formatCode="0.0"/>
  </numFmts>
  <fonts count="7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sz val="11"/>
      <name val="Calibri"/>
      <family val="2"/>
    </font>
    <font>
      <b/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4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9"/>
      <name val="Cambria"/>
      <family val="1"/>
    </font>
    <font>
      <sz val="12"/>
      <name val="Cambria"/>
      <family val="1"/>
    </font>
    <font>
      <b/>
      <sz val="11"/>
      <name val="Calibri"/>
      <family val="2"/>
    </font>
    <font>
      <b/>
      <sz val="9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6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top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12" fillId="33" borderId="0" xfId="0" applyFont="1" applyFill="1" applyAlignment="1">
      <alignment horizontal="left"/>
    </xf>
    <xf numFmtId="0" fontId="11" fillId="33" borderId="0" xfId="0" applyFont="1" applyFill="1" applyBorder="1" applyAlignment="1">
      <alignment/>
    </xf>
    <xf numFmtId="0" fontId="12" fillId="33" borderId="0" xfId="0" applyFont="1" applyFill="1" applyAlignment="1">
      <alignment vertical="top" wrapText="1"/>
    </xf>
    <xf numFmtId="0" fontId="13" fillId="33" borderId="0" xfId="0" applyFont="1" applyFill="1" applyBorder="1" applyAlignment="1">
      <alignment horizontal="center" vertical="center" wrapText="1" readingOrder="1"/>
    </xf>
    <xf numFmtId="0" fontId="0" fillId="33" borderId="0" xfId="0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16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justify" vertical="top" wrapText="1"/>
    </xf>
    <xf numFmtId="0" fontId="8" fillId="33" borderId="0" xfId="0" applyFont="1" applyFill="1" applyBorder="1" applyAlignment="1">
      <alignment horizontal="left" vertical="top"/>
    </xf>
    <xf numFmtId="0" fontId="14" fillId="33" borderId="0" xfId="0" applyFont="1" applyFill="1" applyAlignment="1">
      <alignment horizontal="justify" vertical="top" wrapText="1"/>
    </xf>
    <xf numFmtId="0" fontId="19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19" fillId="35" borderId="10" xfId="0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center" vertical="top" wrapText="1"/>
    </xf>
    <xf numFmtId="0" fontId="19" fillId="35" borderId="10" xfId="0" applyFont="1" applyFill="1" applyBorder="1" applyAlignment="1">
      <alignment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11" fillId="35" borderId="0" xfId="0" applyFont="1" applyFill="1" applyAlignment="1">
      <alignment/>
    </xf>
    <xf numFmtId="0" fontId="0" fillId="33" borderId="10" xfId="0" applyFill="1" applyBorder="1" applyAlignment="1">
      <alignment/>
    </xf>
    <xf numFmtId="0" fontId="11" fillId="33" borderId="10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22" fillId="33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center" vertical="top" wrapText="1"/>
    </xf>
    <xf numFmtId="0" fontId="21" fillId="33" borderId="10" xfId="0" applyFont="1" applyFill="1" applyBorder="1" applyAlignment="1">
      <alignment vertical="top" wrapText="1"/>
    </xf>
    <xf numFmtId="0" fontId="19" fillId="33" borderId="10" xfId="0" applyFont="1" applyFill="1" applyBorder="1" applyAlignment="1">
      <alignment vertical="top" wrapText="1"/>
    </xf>
    <xf numFmtId="0" fontId="19" fillId="33" borderId="10" xfId="0" applyFont="1" applyFill="1" applyBorder="1" applyAlignment="1">
      <alignment horizontal="center" vertical="top" wrapText="1"/>
    </xf>
    <xf numFmtId="0" fontId="0" fillId="35" borderId="10" xfId="0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11" xfId="0" applyFont="1" applyFill="1" applyBorder="1" applyAlignment="1">
      <alignment/>
    </xf>
    <xf numFmtId="0" fontId="23" fillId="35" borderId="10" xfId="0" applyFont="1" applyFill="1" applyBorder="1" applyAlignment="1">
      <alignment/>
    </xf>
    <xf numFmtId="0" fontId="22" fillId="35" borderId="10" xfId="0" applyFont="1" applyFill="1" applyBorder="1" applyAlignment="1">
      <alignment vertical="top" wrapText="1"/>
    </xf>
    <xf numFmtId="0" fontId="21" fillId="35" borderId="10" xfId="0" applyFont="1" applyFill="1" applyBorder="1" applyAlignment="1">
      <alignment vertical="top" wrapText="1"/>
    </xf>
    <xf numFmtId="0" fontId="25" fillId="36" borderId="0" xfId="0" applyFont="1" applyFill="1" applyAlignment="1">
      <alignment/>
    </xf>
    <xf numFmtId="0" fontId="25" fillId="36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6" borderId="11" xfId="0" applyFont="1" applyFill="1" applyBorder="1" applyAlignment="1">
      <alignment/>
    </xf>
    <xf numFmtId="0" fontId="23" fillId="36" borderId="10" xfId="0" applyFont="1" applyFill="1" applyBorder="1" applyAlignment="1">
      <alignment/>
    </xf>
    <xf numFmtId="0" fontId="19" fillId="36" borderId="10" xfId="0" applyFont="1" applyFill="1" applyBorder="1" applyAlignment="1">
      <alignment vertical="top" wrapText="1"/>
    </xf>
    <xf numFmtId="0" fontId="19" fillId="36" borderId="10" xfId="0" applyFont="1" applyFill="1" applyBorder="1" applyAlignment="1">
      <alignment horizontal="center" vertical="top" wrapText="1"/>
    </xf>
    <xf numFmtId="0" fontId="21" fillId="36" borderId="10" xfId="0" applyFont="1" applyFill="1" applyBorder="1" applyAlignment="1">
      <alignment vertical="top" wrapText="1"/>
    </xf>
    <xf numFmtId="0" fontId="11" fillId="36" borderId="0" xfId="0" applyFont="1" applyFill="1" applyAlignment="1">
      <alignment/>
    </xf>
    <xf numFmtId="0" fontId="25" fillId="33" borderId="0" xfId="0" applyFont="1" applyFill="1" applyAlignment="1">
      <alignment/>
    </xf>
    <xf numFmtId="0" fontId="25" fillId="33" borderId="10" xfId="0" applyFont="1" applyFill="1" applyBorder="1" applyAlignment="1">
      <alignment/>
    </xf>
    <xf numFmtId="0" fontId="25" fillId="37" borderId="0" xfId="0" applyFont="1" applyFill="1" applyAlignment="1">
      <alignment/>
    </xf>
    <xf numFmtId="0" fontId="25" fillId="37" borderId="10" xfId="0" applyFont="1" applyFill="1" applyBorder="1" applyAlignment="1">
      <alignment/>
    </xf>
    <xf numFmtId="0" fontId="11" fillId="37" borderId="10" xfId="0" applyFont="1" applyFill="1" applyBorder="1" applyAlignment="1">
      <alignment/>
    </xf>
    <xf numFmtId="0" fontId="11" fillId="37" borderId="11" xfId="0" applyFont="1" applyFill="1" applyBorder="1" applyAlignment="1">
      <alignment/>
    </xf>
    <xf numFmtId="0" fontId="23" fillId="37" borderId="10" xfId="0" applyFont="1" applyFill="1" applyBorder="1" applyAlignment="1">
      <alignment/>
    </xf>
    <xf numFmtId="0" fontId="22" fillId="37" borderId="10" xfId="0" applyFont="1" applyFill="1" applyBorder="1" applyAlignment="1">
      <alignment vertical="top" wrapText="1"/>
    </xf>
    <xf numFmtId="0" fontId="19" fillId="37" borderId="10" xfId="0" applyFont="1" applyFill="1" applyBorder="1" applyAlignment="1">
      <alignment horizontal="center" vertical="top" wrapText="1"/>
    </xf>
    <xf numFmtId="0" fontId="21" fillId="37" borderId="10" xfId="0" applyFont="1" applyFill="1" applyBorder="1" applyAlignment="1">
      <alignment vertical="top" wrapText="1"/>
    </xf>
    <xf numFmtId="0" fontId="11" fillId="37" borderId="0" xfId="0" applyFont="1" applyFill="1" applyAlignment="1">
      <alignment/>
    </xf>
    <xf numFmtId="0" fontId="22" fillId="36" borderId="10" xfId="0" applyFont="1" applyFill="1" applyBorder="1" applyAlignment="1">
      <alignment vertical="top" wrapText="1"/>
    </xf>
    <xf numFmtId="0" fontId="25" fillId="38" borderId="0" xfId="0" applyFont="1" applyFill="1" applyAlignment="1">
      <alignment/>
    </xf>
    <xf numFmtId="0" fontId="25" fillId="38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11" fillId="38" borderId="11" xfId="0" applyFont="1" applyFill="1" applyBorder="1" applyAlignment="1">
      <alignment/>
    </xf>
    <xf numFmtId="0" fontId="23" fillId="38" borderId="10" xfId="0" applyFont="1" applyFill="1" applyBorder="1" applyAlignment="1">
      <alignment/>
    </xf>
    <xf numFmtId="0" fontId="26" fillId="38" borderId="10" xfId="0" applyFont="1" applyFill="1" applyBorder="1" applyAlignment="1">
      <alignment vertical="top" wrapText="1"/>
    </xf>
    <xf numFmtId="0" fontId="19" fillId="38" borderId="10" xfId="0" applyFont="1" applyFill="1" applyBorder="1" applyAlignment="1">
      <alignment horizontal="center" vertical="top" wrapText="1"/>
    </xf>
    <xf numFmtId="0" fontId="11" fillId="38" borderId="0" xfId="0" applyFont="1" applyFill="1" applyAlignment="1">
      <alignment/>
    </xf>
    <xf numFmtId="0" fontId="26" fillId="33" borderId="10" xfId="0" applyFont="1" applyFill="1" applyBorder="1" applyAlignment="1">
      <alignment vertical="top" wrapText="1"/>
    </xf>
    <xf numFmtId="0" fontId="25" fillId="35" borderId="0" xfId="0" applyFont="1" applyFill="1" applyAlignment="1">
      <alignment/>
    </xf>
    <xf numFmtId="0" fontId="25" fillId="35" borderId="10" xfId="0" applyFont="1" applyFill="1" applyBorder="1" applyAlignment="1">
      <alignment/>
    </xf>
    <xf numFmtId="0" fontId="21" fillId="38" borderId="10" xfId="0" applyFont="1" applyFill="1" applyBorder="1" applyAlignment="1">
      <alignment vertical="top" wrapText="1"/>
    </xf>
    <xf numFmtId="0" fontId="11" fillId="37" borderId="0" xfId="0" applyFont="1" applyFill="1" applyBorder="1" applyAlignment="1">
      <alignment/>
    </xf>
    <xf numFmtId="0" fontId="25" fillId="37" borderId="0" xfId="0" applyFont="1" applyFill="1" applyBorder="1" applyAlignment="1">
      <alignment/>
    </xf>
    <xf numFmtId="0" fontId="25" fillId="33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25" fillId="35" borderId="0" xfId="0" applyFont="1" applyFill="1" applyBorder="1" applyAlignment="1">
      <alignment/>
    </xf>
    <xf numFmtId="0" fontId="25" fillId="33" borderId="12" xfId="0" applyFont="1" applyFill="1" applyBorder="1" applyAlignment="1">
      <alignment/>
    </xf>
    <xf numFmtId="0" fontId="25" fillId="33" borderId="11" xfId="0" applyFont="1" applyFill="1" applyBorder="1" applyAlignment="1">
      <alignment/>
    </xf>
    <xf numFmtId="0" fontId="25" fillId="37" borderId="12" xfId="0" applyFont="1" applyFill="1" applyBorder="1" applyAlignment="1">
      <alignment/>
    </xf>
    <xf numFmtId="0" fontId="22" fillId="37" borderId="10" xfId="0" applyFont="1" applyFill="1" applyBorder="1" applyAlignment="1">
      <alignment/>
    </xf>
    <xf numFmtId="0" fontId="25" fillId="37" borderId="11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29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/>
    </xf>
    <xf numFmtId="0" fontId="25" fillId="38" borderId="12" xfId="0" applyFont="1" applyFill="1" applyBorder="1" applyAlignment="1">
      <alignment/>
    </xf>
    <xf numFmtId="0" fontId="19" fillId="38" borderId="10" xfId="0" applyFont="1" applyFill="1" applyBorder="1" applyAlignment="1">
      <alignment/>
    </xf>
    <xf numFmtId="0" fontId="11" fillId="38" borderId="0" xfId="0" applyFont="1" applyFill="1" applyBorder="1" applyAlignment="1">
      <alignment/>
    </xf>
    <xf numFmtId="0" fontId="25" fillId="38" borderId="0" xfId="0" applyFont="1" applyFill="1" applyBorder="1" applyAlignment="1">
      <alignment/>
    </xf>
    <xf numFmtId="0" fontId="25" fillId="38" borderId="11" xfId="0" applyFont="1" applyFill="1" applyBorder="1" applyAlignment="1">
      <alignment/>
    </xf>
    <xf numFmtId="0" fontId="0" fillId="38" borderId="0" xfId="0" applyFill="1" applyAlignment="1">
      <alignment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30" fillId="38" borderId="10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33" borderId="11" xfId="0" applyFill="1" applyBorder="1" applyAlignment="1">
      <alignment/>
    </xf>
    <xf numFmtId="0" fontId="30" fillId="33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0" fillId="0" borderId="0" xfId="0" applyAlignment="1">
      <alignment horizontal="center"/>
    </xf>
    <xf numFmtId="0" fontId="14" fillId="33" borderId="0" xfId="0" applyFont="1" applyFill="1" applyBorder="1" applyAlignment="1">
      <alignment vertical="top" wrapText="1"/>
    </xf>
    <xf numFmtId="0" fontId="19" fillId="33" borderId="12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0" fillId="39" borderId="0" xfId="0" applyFill="1" applyAlignment="1">
      <alignment/>
    </xf>
    <xf numFmtId="0" fontId="0" fillId="39" borderId="10" xfId="0" applyFill="1" applyBorder="1" applyAlignment="1">
      <alignment/>
    </xf>
    <xf numFmtId="0" fontId="19" fillId="39" borderId="10" xfId="0" applyFont="1" applyFill="1" applyBorder="1" applyAlignment="1">
      <alignment vertical="center" wrapText="1"/>
    </xf>
    <xf numFmtId="0" fontId="19" fillId="39" borderId="10" xfId="0" applyFont="1" applyFill="1" applyBorder="1" applyAlignment="1">
      <alignment horizontal="center" vertical="top" wrapText="1"/>
    </xf>
    <xf numFmtId="0" fontId="19" fillId="39" borderId="10" xfId="0" applyFont="1" applyFill="1" applyBorder="1" applyAlignment="1">
      <alignment horizontal="center" vertical="center" wrapText="1"/>
    </xf>
    <xf numFmtId="0" fontId="19" fillId="39" borderId="10" xfId="0" applyFont="1" applyFill="1" applyBorder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19" fillId="33" borderId="10" xfId="0" applyFont="1" applyFill="1" applyBorder="1" applyAlignment="1">
      <alignment vertical="center" wrapText="1"/>
    </xf>
    <xf numFmtId="0" fontId="22" fillId="33" borderId="10" xfId="0" applyFont="1" applyFill="1" applyBorder="1" applyAlignment="1">
      <alignment horizontal="center" vertical="center" readingOrder="1"/>
    </xf>
    <xf numFmtId="0" fontId="11" fillId="39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10" xfId="0" applyFont="1" applyFill="1" applyBorder="1" applyAlignment="1">
      <alignment/>
    </xf>
    <xf numFmtId="0" fontId="19" fillId="34" borderId="10" xfId="0" applyFont="1" applyFill="1" applyBorder="1" applyAlignment="1">
      <alignment vertical="top" wrapText="1"/>
    </xf>
    <xf numFmtId="0" fontId="19" fillId="34" borderId="10" xfId="0" applyFont="1" applyFill="1" applyBorder="1" applyAlignment="1">
      <alignment horizontal="center" vertical="top" wrapText="1"/>
    </xf>
    <xf numFmtId="0" fontId="22" fillId="34" borderId="10" xfId="0" applyFont="1" applyFill="1" applyBorder="1" applyAlignment="1">
      <alignment vertical="top" wrapText="1"/>
    </xf>
    <xf numFmtId="0" fontId="0" fillId="37" borderId="0" xfId="0" applyFill="1" applyAlignment="1">
      <alignment/>
    </xf>
    <xf numFmtId="0" fontId="0" fillId="37" borderId="10" xfId="0" applyFill="1" applyBorder="1" applyAlignment="1">
      <alignment/>
    </xf>
    <xf numFmtId="0" fontId="19" fillId="37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30" fillId="0" borderId="0" xfId="0" applyFont="1" applyFill="1" applyAlignment="1">
      <alignment wrapText="1"/>
    </xf>
    <xf numFmtId="49" fontId="0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Alignment="1">
      <alignment wrapText="1"/>
    </xf>
    <xf numFmtId="49" fontId="34" fillId="0" borderId="0" xfId="0" applyNumberFormat="1" applyFont="1" applyFill="1" applyAlignment="1">
      <alignment/>
    </xf>
    <xf numFmtId="0" fontId="34" fillId="0" borderId="0" xfId="0" applyFont="1" applyFill="1" applyAlignment="1">
      <alignment wrapText="1"/>
    </xf>
    <xf numFmtId="0" fontId="34" fillId="0" borderId="0" xfId="0" applyFont="1" applyFill="1" applyAlignment="1">
      <alignment/>
    </xf>
    <xf numFmtId="0" fontId="33" fillId="0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3" fillId="0" borderId="0" xfId="0" applyFont="1" applyFill="1" applyBorder="1" applyAlignment="1">
      <alignment horizontal="justify" vertical="top" wrapText="1"/>
    </xf>
    <xf numFmtId="0" fontId="33" fillId="0" borderId="0" xfId="0" applyFont="1" applyFill="1" applyAlignment="1">
      <alignment horizontal="center" vertical="top" wrapText="1"/>
    </xf>
    <xf numFmtId="0" fontId="33" fillId="0" borderId="0" xfId="0" applyFont="1" applyFill="1" applyAlignment="1">
      <alignment horizontal="left" vertical="top" wrapText="1"/>
    </xf>
    <xf numFmtId="0" fontId="19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wrapText="1"/>
    </xf>
    <xf numFmtId="0" fontId="25" fillId="0" borderId="0" xfId="0" applyFont="1" applyFill="1" applyAlignment="1">
      <alignment/>
    </xf>
    <xf numFmtId="49" fontId="33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7" fillId="0" borderId="0" xfId="0" applyFont="1" applyFill="1" applyAlignment="1">
      <alignment wrapText="1"/>
    </xf>
    <xf numFmtId="0" fontId="37" fillId="0" borderId="0" xfId="0" applyFont="1" applyFill="1" applyAlignment="1">
      <alignment/>
    </xf>
    <xf numFmtId="49" fontId="35" fillId="0" borderId="10" xfId="0" applyNumberFormat="1" applyFont="1" applyFill="1" applyBorder="1" applyAlignment="1">
      <alignment horizontal="center"/>
    </xf>
    <xf numFmtId="49" fontId="36" fillId="0" borderId="10" xfId="0" applyNumberFormat="1" applyFont="1" applyFill="1" applyBorder="1" applyAlignment="1">
      <alignment horizontal="center"/>
    </xf>
    <xf numFmtId="49" fontId="33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49" fontId="30" fillId="0" borderId="13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49" fontId="30" fillId="0" borderId="16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49" fontId="30" fillId="0" borderId="17" xfId="0" applyNumberFormat="1" applyFont="1" applyFill="1" applyBorder="1" applyAlignment="1">
      <alignment horizontal="center" wrapText="1"/>
    </xf>
    <xf numFmtId="49" fontId="30" fillId="0" borderId="11" xfId="0" applyNumberFormat="1" applyFont="1" applyFill="1" applyBorder="1" applyAlignment="1">
      <alignment horizontal="center" wrapText="1"/>
    </xf>
    <xf numFmtId="49" fontId="30" fillId="0" borderId="10" xfId="0" applyNumberFormat="1" applyFont="1" applyFill="1" applyBorder="1" applyAlignment="1">
      <alignment horizontal="center" wrapText="1"/>
    </xf>
    <xf numFmtId="49" fontId="30" fillId="0" borderId="12" xfId="0" applyNumberFormat="1" applyFont="1" applyFill="1" applyBorder="1" applyAlignment="1">
      <alignment horizontal="center" wrapText="1"/>
    </xf>
    <xf numFmtId="49" fontId="35" fillId="0" borderId="17" xfId="0" applyNumberFormat="1" applyFont="1" applyFill="1" applyBorder="1" applyAlignment="1">
      <alignment horizontal="center"/>
    </xf>
    <xf numFmtId="49" fontId="35" fillId="0" borderId="18" xfId="0" applyNumberFormat="1" applyFont="1" applyFill="1" applyBorder="1" applyAlignment="1">
      <alignment horizontal="center"/>
    </xf>
    <xf numFmtId="49" fontId="33" fillId="0" borderId="10" xfId="0" applyNumberFormat="1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49" fontId="33" fillId="33" borderId="10" xfId="0" applyNumberFormat="1" applyFont="1" applyFill="1" applyBorder="1" applyAlignment="1">
      <alignment horizontal="center"/>
    </xf>
    <xf numFmtId="49" fontId="33" fillId="0" borderId="12" xfId="0" applyNumberFormat="1" applyFont="1" applyFill="1" applyBorder="1" applyAlignment="1">
      <alignment horizontal="center"/>
    </xf>
    <xf numFmtId="0" fontId="15" fillId="0" borderId="19" xfId="0" applyFont="1" applyFill="1" applyBorder="1" applyAlignment="1">
      <alignment horizontal="left" vertical="top" wrapText="1"/>
    </xf>
    <xf numFmtId="4" fontId="33" fillId="0" borderId="19" xfId="0" applyNumberFormat="1" applyFont="1" applyFill="1" applyBorder="1" applyAlignment="1">
      <alignment horizontal="left" wrapText="1"/>
    </xf>
    <xf numFmtId="0" fontId="4" fillId="0" borderId="19" xfId="0" applyFont="1" applyBorder="1" applyAlignment="1">
      <alignment horizontal="justify"/>
    </xf>
    <xf numFmtId="49" fontId="36" fillId="0" borderId="12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49" fontId="33" fillId="0" borderId="19" xfId="0" applyNumberFormat="1" applyFont="1" applyFill="1" applyBorder="1" applyAlignment="1">
      <alignment horizontal="center"/>
    </xf>
    <xf numFmtId="0" fontId="33" fillId="0" borderId="19" xfId="0" applyFont="1" applyFill="1" applyBorder="1" applyAlignment="1">
      <alignment horizontal="center"/>
    </xf>
    <xf numFmtId="0" fontId="33" fillId="0" borderId="19" xfId="0" applyFont="1" applyFill="1" applyBorder="1" applyAlignment="1">
      <alignment horizontal="center" wrapText="1"/>
    </xf>
    <xf numFmtId="4" fontId="33" fillId="40" borderId="19" xfId="0" applyNumberFormat="1" applyFont="1" applyFill="1" applyBorder="1" applyAlignment="1">
      <alignment horizontal="right"/>
    </xf>
    <xf numFmtId="49" fontId="34" fillId="0" borderId="19" xfId="0" applyNumberFormat="1" applyFont="1" applyFill="1" applyBorder="1" applyAlignment="1">
      <alignment horizontal="right"/>
    </xf>
    <xf numFmtId="173" fontId="33" fillId="0" borderId="19" xfId="0" applyNumberFormat="1" applyFont="1" applyFill="1" applyBorder="1" applyAlignment="1">
      <alignment horizontal="right"/>
    </xf>
    <xf numFmtId="2" fontId="33" fillId="0" borderId="19" xfId="0" applyNumberFormat="1" applyFont="1" applyFill="1" applyBorder="1" applyAlignment="1">
      <alignment horizontal="right"/>
    </xf>
    <xf numFmtId="0" fontId="36" fillId="0" borderId="12" xfId="0" applyFont="1" applyFill="1" applyBorder="1" applyAlignment="1">
      <alignment horizontal="center"/>
    </xf>
    <xf numFmtId="49" fontId="33" fillId="0" borderId="12" xfId="0" applyNumberFormat="1" applyFont="1" applyFill="1" applyBorder="1" applyAlignment="1">
      <alignment horizontal="center" vertical="center"/>
    </xf>
    <xf numFmtId="4" fontId="33" fillId="0" borderId="12" xfId="0" applyNumberFormat="1" applyFont="1" applyFill="1" applyBorder="1" applyAlignment="1">
      <alignment horizontal="left" wrapText="1"/>
    </xf>
    <xf numFmtId="49" fontId="33" fillId="33" borderId="12" xfId="0" applyNumberFormat="1" applyFont="1" applyFill="1" applyBorder="1" applyAlignment="1">
      <alignment horizontal="center"/>
    </xf>
    <xf numFmtId="49" fontId="35" fillId="0" borderId="12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33" fillId="0" borderId="21" xfId="0" applyFont="1" applyFill="1" applyBorder="1" applyAlignment="1">
      <alignment horizontal="center" vertical="center" wrapText="1"/>
    </xf>
    <xf numFmtId="49" fontId="33" fillId="0" borderId="21" xfId="0" applyNumberFormat="1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left" wrapText="1"/>
    </xf>
    <xf numFmtId="164" fontId="33" fillId="0" borderId="19" xfId="0" applyNumberFormat="1" applyFont="1" applyFill="1" applyBorder="1" applyAlignment="1">
      <alignment horizontal="right" wrapText="1"/>
    </xf>
    <xf numFmtId="173" fontId="33" fillId="0" borderId="19" xfId="0" applyNumberFormat="1" applyFont="1" applyFill="1" applyBorder="1" applyAlignment="1">
      <alignment horizontal="right" wrapText="1"/>
    </xf>
    <xf numFmtId="4" fontId="15" fillId="0" borderId="19" xfId="0" applyNumberFormat="1" applyFont="1" applyFill="1" applyBorder="1" applyAlignment="1">
      <alignment horizontal="left" wrapText="1"/>
    </xf>
    <xf numFmtId="4" fontId="33" fillId="0" borderId="19" xfId="0" applyNumberFormat="1" applyFont="1" applyFill="1" applyBorder="1" applyAlignment="1">
      <alignment horizontal="center" wrapText="1"/>
    </xf>
    <xf numFmtId="164" fontId="33" fillId="0" borderId="19" xfId="0" applyNumberFormat="1" applyFont="1" applyFill="1" applyBorder="1" applyAlignment="1">
      <alignment horizontal="right"/>
    </xf>
    <xf numFmtId="4" fontId="33" fillId="0" borderId="19" xfId="0" applyNumberFormat="1" applyFont="1" applyFill="1" applyBorder="1" applyAlignment="1">
      <alignment horizontal="right"/>
    </xf>
    <xf numFmtId="4" fontId="33" fillId="0" borderId="19" xfId="0" applyNumberFormat="1" applyFont="1" applyFill="1" applyBorder="1" applyAlignment="1">
      <alignment horizontal="right" wrapText="1"/>
    </xf>
    <xf numFmtId="1" fontId="33" fillId="0" borderId="19" xfId="0" applyNumberFormat="1" applyFont="1" applyFill="1" applyBorder="1" applyAlignment="1">
      <alignment horizontal="right"/>
    </xf>
    <xf numFmtId="1" fontId="33" fillId="33" borderId="19" xfId="0" applyNumberFormat="1" applyFont="1" applyFill="1" applyBorder="1" applyAlignment="1">
      <alignment horizontal="right"/>
    </xf>
    <xf numFmtId="173" fontId="33" fillId="0" borderId="19" xfId="0" applyNumberFormat="1" applyFont="1" applyFill="1" applyBorder="1" applyAlignment="1">
      <alignment horizontal="center" wrapText="1"/>
    </xf>
    <xf numFmtId="0" fontId="33" fillId="0" borderId="19" xfId="0" applyFont="1" applyFill="1" applyBorder="1" applyAlignment="1">
      <alignment horizontal="left" vertical="top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right"/>
    </xf>
    <xf numFmtId="0" fontId="33" fillId="0" borderId="19" xfId="0" applyFont="1" applyFill="1" applyBorder="1" applyAlignment="1">
      <alignment horizontal="right" wrapText="1"/>
    </xf>
    <xf numFmtId="4" fontId="15" fillId="33" borderId="19" xfId="0" applyNumberFormat="1" applyFont="1" applyFill="1" applyBorder="1" applyAlignment="1">
      <alignment horizontal="left" wrapText="1"/>
    </xf>
    <xf numFmtId="4" fontId="33" fillId="33" borderId="19" xfId="0" applyNumberFormat="1" applyFont="1" applyFill="1" applyBorder="1" applyAlignment="1">
      <alignment horizontal="center" wrapText="1"/>
    </xf>
    <xf numFmtId="4" fontId="33" fillId="33" borderId="19" xfId="0" applyNumberFormat="1" applyFont="1" applyFill="1" applyBorder="1" applyAlignment="1">
      <alignment horizontal="right"/>
    </xf>
    <xf numFmtId="173" fontId="33" fillId="33" borderId="19" xfId="0" applyNumberFormat="1" applyFont="1" applyFill="1" applyBorder="1" applyAlignment="1">
      <alignment horizontal="right"/>
    </xf>
    <xf numFmtId="2" fontId="33" fillId="0" borderId="19" xfId="0" applyNumberFormat="1" applyFont="1" applyFill="1" applyBorder="1" applyAlignment="1">
      <alignment horizontal="center" wrapText="1"/>
    </xf>
    <xf numFmtId="0" fontId="30" fillId="0" borderId="19" xfId="0" applyFont="1" applyFill="1" applyBorder="1" applyAlignment="1">
      <alignment horizontal="left" vertical="center" wrapText="1"/>
    </xf>
    <xf numFmtId="0" fontId="30" fillId="0" borderId="19" xfId="0" applyFont="1" applyFill="1" applyBorder="1" applyAlignment="1">
      <alignment horizontal="center" wrapText="1"/>
    </xf>
    <xf numFmtId="0" fontId="30" fillId="0" borderId="19" xfId="0" applyFont="1" applyFill="1" applyBorder="1" applyAlignment="1">
      <alignment horizontal="right" wrapText="1"/>
    </xf>
    <xf numFmtId="173" fontId="30" fillId="0" borderId="19" xfId="0" applyNumberFormat="1" applyFont="1" applyFill="1" applyBorder="1" applyAlignment="1">
      <alignment horizontal="right" wrapText="1"/>
    </xf>
    <xf numFmtId="49" fontId="30" fillId="0" borderId="19" xfId="0" applyNumberFormat="1" applyFont="1" applyFill="1" applyBorder="1" applyAlignment="1">
      <alignment horizontal="right"/>
    </xf>
    <xf numFmtId="0" fontId="30" fillId="0" borderId="19" xfId="0" applyFont="1" applyFill="1" applyBorder="1" applyAlignment="1">
      <alignment horizontal="left" vertical="top" wrapText="1"/>
    </xf>
    <xf numFmtId="164" fontId="30" fillId="0" borderId="19" xfId="0" applyNumberFormat="1" applyFont="1" applyFill="1" applyBorder="1" applyAlignment="1">
      <alignment horizontal="right" wrapText="1"/>
    </xf>
    <xf numFmtId="4" fontId="19" fillId="0" borderId="19" xfId="0" applyNumberFormat="1" applyFont="1" applyFill="1" applyBorder="1" applyAlignment="1">
      <alignment horizontal="left" wrapText="1"/>
    </xf>
    <xf numFmtId="4" fontId="19" fillId="0" borderId="19" xfId="0" applyNumberFormat="1" applyFont="1" applyFill="1" applyBorder="1" applyAlignment="1">
      <alignment horizontal="center" wrapText="1"/>
    </xf>
    <xf numFmtId="4" fontId="19" fillId="0" borderId="19" xfId="0" applyNumberFormat="1" applyFont="1" applyFill="1" applyBorder="1" applyAlignment="1">
      <alignment horizontal="right"/>
    </xf>
    <xf numFmtId="173" fontId="19" fillId="0" borderId="19" xfId="0" applyNumberFormat="1" applyFont="1" applyFill="1" applyBorder="1" applyAlignment="1">
      <alignment horizontal="right"/>
    </xf>
    <xf numFmtId="0" fontId="30" fillId="0" borderId="19" xfId="0" applyFont="1" applyFill="1" applyBorder="1" applyAlignment="1">
      <alignment vertical="top" wrapText="1"/>
    </xf>
    <xf numFmtId="0" fontId="30" fillId="0" borderId="19" xfId="0" applyFont="1" applyFill="1" applyBorder="1" applyAlignment="1">
      <alignment horizontal="center" vertical="center" wrapText="1"/>
    </xf>
    <xf numFmtId="49" fontId="77" fillId="0" borderId="1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vertical="center" textRotation="90" wrapText="1"/>
    </xf>
    <xf numFmtId="0" fontId="20" fillId="33" borderId="21" xfId="0" applyFont="1" applyFill="1" applyBorder="1" applyAlignment="1">
      <alignment horizontal="center" vertical="center" textRotation="90" wrapText="1"/>
    </xf>
    <xf numFmtId="0" fontId="20" fillId="33" borderId="22" xfId="0" applyFont="1" applyFill="1" applyBorder="1" applyAlignment="1">
      <alignment horizontal="center" vertical="center" textRotation="90" wrapText="1"/>
    </xf>
    <xf numFmtId="0" fontId="19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textRotation="90" wrapText="1"/>
    </xf>
    <xf numFmtId="0" fontId="14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left" vertical="top" wrapText="1"/>
    </xf>
    <xf numFmtId="0" fontId="20" fillId="33" borderId="17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 vertical="top" wrapText="1"/>
    </xf>
    <xf numFmtId="0" fontId="13" fillId="33" borderId="0" xfId="0" applyFont="1" applyFill="1" applyBorder="1" applyAlignment="1">
      <alignment horizontal="center" vertical="top"/>
    </xf>
    <xf numFmtId="0" fontId="13" fillId="33" borderId="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justify" vertical="top" wrapText="1"/>
    </xf>
    <xf numFmtId="0" fontId="13" fillId="33" borderId="0" xfId="0" applyFont="1" applyFill="1" applyBorder="1" applyAlignment="1">
      <alignment horizontal="center" vertical="center" wrapText="1"/>
    </xf>
    <xf numFmtId="0" fontId="31" fillId="33" borderId="0" xfId="0" applyFont="1" applyFill="1" applyBorder="1" applyAlignment="1">
      <alignment horizontal="center" vertical="center" wrapText="1"/>
    </xf>
    <xf numFmtId="0" fontId="32" fillId="33" borderId="0" xfId="0" applyFont="1" applyFill="1" applyBorder="1" applyAlignment="1">
      <alignment horizontal="left"/>
    </xf>
    <xf numFmtId="49" fontId="30" fillId="0" borderId="24" xfId="0" applyNumberFormat="1" applyFont="1" applyFill="1" applyBorder="1" applyAlignment="1">
      <alignment horizontal="center" vertical="center" wrapText="1"/>
    </xf>
    <xf numFmtId="49" fontId="30" fillId="0" borderId="25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textRotation="90" wrapText="1"/>
    </xf>
    <xf numFmtId="0" fontId="33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5"/>
  <sheetViews>
    <sheetView zoomScale="110" zoomScaleNormal="110" zoomScalePageLayoutView="0" workbookViewId="0" topLeftCell="E13">
      <selection activeCell="B15" sqref="B15"/>
    </sheetView>
  </sheetViews>
  <sheetFormatPr defaultColWidth="9.140625" defaultRowHeight="15"/>
  <cols>
    <col min="2" max="2" width="6.8515625" style="0" customWidth="1"/>
    <col min="3" max="3" width="64.140625" style="0" customWidth="1"/>
    <col min="4" max="4" width="32.28125" style="0" customWidth="1"/>
    <col min="5" max="5" width="31.421875" style="0" customWidth="1"/>
    <col min="6" max="6" width="30.421875" style="0" customWidth="1"/>
    <col min="7" max="7" width="14.00390625" style="0" customWidth="1"/>
    <col min="8" max="8" width="15.28125" style="0" customWidth="1"/>
    <col min="9" max="9" width="18.8515625" style="0" customWidth="1"/>
  </cols>
  <sheetData>
    <row r="1" ht="14.25" customHeight="1"/>
    <row r="2" spans="7:11" s="1" customFormat="1" ht="18">
      <c r="G2" s="253" t="s">
        <v>0</v>
      </c>
      <c r="H2" s="253"/>
      <c r="I2" s="253"/>
      <c r="J2" s="2"/>
      <c r="K2" s="2"/>
    </row>
    <row r="3" spans="7:11" s="1" customFormat="1" ht="90" customHeight="1">
      <c r="G3" s="254" t="s">
        <v>1</v>
      </c>
      <c r="H3" s="254"/>
      <c r="I3" s="254"/>
      <c r="J3" s="3"/>
      <c r="K3" s="3"/>
    </row>
    <row r="4" spans="7:9" s="1" customFormat="1" ht="13.5">
      <c r="G4" s="255"/>
      <c r="H4" s="255"/>
      <c r="I4" s="255"/>
    </row>
    <row r="5" spans="3:9" s="1" customFormat="1" ht="15.75" customHeight="1">
      <c r="C5" s="4" t="s">
        <v>2</v>
      </c>
      <c r="D5" s="4"/>
      <c r="E5" s="4"/>
      <c r="F5" s="5"/>
      <c r="G5" s="256" t="s">
        <v>3</v>
      </c>
      <c r="H5" s="256"/>
      <c r="I5" s="256"/>
    </row>
    <row r="6" spans="3:9" s="1" customFormat="1" ht="43.5" customHeight="1">
      <c r="C6" s="6" t="s">
        <v>4</v>
      </c>
      <c r="D6" s="6"/>
      <c r="E6" s="6"/>
      <c r="F6" s="7"/>
      <c r="G6" s="257" t="s">
        <v>5</v>
      </c>
      <c r="H6" s="257"/>
      <c r="I6" s="257"/>
    </row>
    <row r="7" spans="3:9" s="1" customFormat="1" ht="25.5" customHeight="1">
      <c r="C7" s="8" t="s">
        <v>6</v>
      </c>
      <c r="D7" s="8"/>
      <c r="E7" s="8" t="s">
        <v>7</v>
      </c>
      <c r="F7" s="5"/>
      <c r="G7" s="258" t="s">
        <v>8</v>
      </c>
      <c r="H7" s="258"/>
      <c r="I7" s="258"/>
    </row>
    <row r="8" spans="3:9" s="1" customFormat="1" ht="42" customHeight="1">
      <c r="C8" s="9" t="s">
        <v>9</v>
      </c>
      <c r="D8" s="9"/>
      <c r="E8" s="9"/>
      <c r="F8" s="5"/>
      <c r="G8" s="248" t="s">
        <v>9</v>
      </c>
      <c r="H8" s="248"/>
      <c r="I8" s="248"/>
    </row>
    <row r="9" spans="3:9" s="1" customFormat="1" ht="37.5" customHeight="1">
      <c r="C9" s="10" t="s">
        <v>2</v>
      </c>
      <c r="D9" s="10"/>
      <c r="E9" s="10"/>
      <c r="F9" s="5"/>
      <c r="G9" s="249"/>
      <c r="H9" s="249"/>
      <c r="I9" s="249"/>
    </row>
    <row r="10" spans="3:9" s="1" customFormat="1" ht="39">
      <c r="C10" s="6" t="s">
        <v>4</v>
      </c>
      <c r="D10" s="6"/>
      <c r="E10" s="6"/>
      <c r="F10" s="5"/>
      <c r="G10" s="11"/>
      <c r="H10" s="11"/>
      <c r="I10" s="11"/>
    </row>
    <row r="11" spans="3:9" s="1" customFormat="1" ht="26.25">
      <c r="C11" s="8" t="s">
        <v>6</v>
      </c>
      <c r="D11" s="8"/>
      <c r="E11" s="8"/>
      <c r="F11" s="5"/>
      <c r="G11" s="11"/>
      <c r="H11" s="11"/>
      <c r="I11" s="11"/>
    </row>
    <row r="12" spans="3:9" s="1" customFormat="1" ht="18">
      <c r="C12" s="9" t="s">
        <v>9</v>
      </c>
      <c r="D12" s="9"/>
      <c r="E12" s="9"/>
      <c r="F12" s="5"/>
      <c r="G12" s="11"/>
      <c r="H12" s="11"/>
      <c r="I12" s="11"/>
    </row>
    <row r="13" spans="2:9" s="1" customFormat="1" ht="17.25">
      <c r="B13" s="250" t="s">
        <v>10</v>
      </c>
      <c r="C13" s="250"/>
      <c r="D13" s="250"/>
      <c r="E13" s="250"/>
      <c r="F13" s="250"/>
      <c r="G13" s="250"/>
      <c r="H13" s="250"/>
      <c r="I13" s="250"/>
    </row>
    <row r="14" spans="2:9" s="1" customFormat="1" ht="17.25">
      <c r="B14" s="250" t="s">
        <v>11</v>
      </c>
      <c r="C14" s="250"/>
      <c r="D14" s="250"/>
      <c r="E14" s="250"/>
      <c r="F14" s="250"/>
      <c r="G14" s="250"/>
      <c r="H14" s="250"/>
      <c r="I14" s="250"/>
    </row>
    <row r="15" spans="2:9" s="1" customFormat="1" ht="60" customHeight="1">
      <c r="B15" s="251" t="s">
        <v>12</v>
      </c>
      <c r="C15" s="251"/>
      <c r="D15" s="251"/>
      <c r="E15" s="251"/>
      <c r="F15" s="251"/>
      <c r="G15" s="251"/>
      <c r="H15" s="251"/>
      <c r="I15" s="251"/>
    </row>
    <row r="16" spans="3:5" s="1" customFormat="1" ht="13.5">
      <c r="C16" s="12"/>
      <c r="D16" s="12"/>
      <c r="E16" s="12"/>
    </row>
    <row r="17" spans="2:9" s="13" customFormat="1" ht="15" customHeight="1">
      <c r="B17" s="252" t="s">
        <v>13</v>
      </c>
      <c r="C17" s="252" t="s">
        <v>14</v>
      </c>
      <c r="D17" s="252" t="s">
        <v>15</v>
      </c>
      <c r="E17" s="252" t="s">
        <v>16</v>
      </c>
      <c r="F17" s="252" t="s">
        <v>17</v>
      </c>
      <c r="G17" s="252" t="s">
        <v>18</v>
      </c>
      <c r="H17" s="252"/>
      <c r="I17" s="252" t="s">
        <v>19</v>
      </c>
    </row>
    <row r="18" spans="2:9" s="13" customFormat="1" ht="60" customHeight="1">
      <c r="B18" s="252"/>
      <c r="C18" s="252"/>
      <c r="D18" s="252"/>
      <c r="E18" s="252"/>
      <c r="F18" s="252"/>
      <c r="G18" s="14" t="s">
        <v>20</v>
      </c>
      <c r="H18" s="14" t="s">
        <v>21</v>
      </c>
      <c r="I18" s="252"/>
    </row>
    <row r="19" spans="2:9" s="13" customFormat="1" ht="15" customHeight="1">
      <c r="B19" s="15"/>
      <c r="C19" s="15"/>
      <c r="D19" s="15"/>
      <c r="E19" s="15"/>
      <c r="F19" s="15"/>
      <c r="G19" s="15"/>
      <c r="H19" s="15"/>
      <c r="I19" s="15"/>
    </row>
    <row r="20" spans="2:9" s="13" customFormat="1" ht="15" customHeight="1">
      <c r="B20" s="15"/>
      <c r="C20" s="15"/>
      <c r="D20" s="15"/>
      <c r="E20" s="15"/>
      <c r="F20" s="15"/>
      <c r="G20" s="15"/>
      <c r="H20" s="15"/>
      <c r="I20" s="15"/>
    </row>
    <row r="21" spans="2:9" s="13" customFormat="1" ht="15" customHeight="1">
      <c r="B21" s="15"/>
      <c r="C21" s="15"/>
      <c r="D21" s="15"/>
      <c r="E21" s="15"/>
      <c r="F21" s="15"/>
      <c r="G21" s="15"/>
      <c r="H21" s="15"/>
      <c r="I21" s="15"/>
    </row>
    <row r="22" spans="2:9" s="13" customFormat="1" ht="15" customHeight="1">
      <c r="B22" s="15"/>
      <c r="C22" s="15"/>
      <c r="D22" s="15"/>
      <c r="E22" s="15"/>
      <c r="F22" s="15"/>
      <c r="G22" s="15"/>
      <c r="H22" s="15"/>
      <c r="I22" s="15"/>
    </row>
    <row r="23" s="1" customFormat="1" ht="13.5"/>
    <row r="24" spans="3:8" s="1" customFormat="1" ht="56.25" customHeight="1">
      <c r="C24" s="6" t="s">
        <v>22</v>
      </c>
      <c r="D24" s="6"/>
      <c r="E24" s="6"/>
      <c r="F24" s="247" t="s">
        <v>23</v>
      </c>
      <c r="G24" s="247"/>
      <c r="H24" s="247"/>
    </row>
    <row r="25" spans="3:5" s="1" customFormat="1" ht="18">
      <c r="C25" s="9" t="s">
        <v>9</v>
      </c>
      <c r="D25" s="9"/>
      <c r="E25" s="9"/>
    </row>
  </sheetData>
  <sheetProtection selectLockedCells="1" selectUnlockedCells="1"/>
  <mergeCells count="19">
    <mergeCell ref="F17:F18"/>
    <mergeCell ref="G2:I2"/>
    <mergeCell ref="G3:I3"/>
    <mergeCell ref="G4:I4"/>
    <mergeCell ref="G5:I5"/>
    <mergeCell ref="G6:I6"/>
    <mergeCell ref="G7:I7"/>
    <mergeCell ref="G17:H17"/>
    <mergeCell ref="I17:I18"/>
    <mergeCell ref="F24:H24"/>
    <mergeCell ref="G8:I8"/>
    <mergeCell ref="G9:I9"/>
    <mergeCell ref="B13:I13"/>
    <mergeCell ref="B14:I14"/>
    <mergeCell ref="B15:I15"/>
    <mergeCell ref="B17:B18"/>
    <mergeCell ref="C17:C18"/>
    <mergeCell ref="D17:D18"/>
    <mergeCell ref="E17:E18"/>
  </mergeCells>
  <printOptions horizontalCentered="1"/>
  <pageMargins left="0.11805555555555555" right="0.5118055555555555" top="0.15763888888888888" bottom="0.15763888888888888" header="0.5118055555555555" footer="0.5118055555555555"/>
  <pageSetup fitToHeight="1" fitToWidth="1"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155"/>
  <sheetViews>
    <sheetView zoomScale="86" zoomScaleNormal="86" zoomScalePageLayoutView="0" workbookViewId="0" topLeftCell="R10">
      <selection activeCell="J18" sqref="J18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16" customWidth="1"/>
    <col min="8" max="9" width="5.00390625" style="16" customWidth="1"/>
    <col min="10" max="10" width="4.8515625" style="0" customWidth="1"/>
    <col min="11" max="11" width="11.57421875" style="0" customWidth="1"/>
    <col min="12" max="12" width="11.7109375" style="0" customWidth="1"/>
    <col min="13" max="13" width="6.28125" style="0" customWidth="1"/>
    <col min="14" max="14" width="5.8515625" style="0" customWidth="1"/>
    <col min="15" max="15" width="8.57421875" style="0" customWidth="1"/>
    <col min="16" max="16" width="4.7109375" style="0" customWidth="1"/>
    <col min="17" max="17" width="4.8515625" style="0" customWidth="1"/>
    <col min="18" max="28" width="4.00390625" style="0" customWidth="1"/>
    <col min="29" max="29" width="63.28125" style="0" customWidth="1"/>
    <col min="30" max="30" width="19.7109375" style="0" customWidth="1"/>
    <col min="31" max="31" width="23.140625" style="0" customWidth="1"/>
    <col min="32" max="32" width="15.00390625" style="0" customWidth="1"/>
    <col min="36" max="36" width="10.28125" style="0" customWidth="1"/>
    <col min="37" max="37" width="10.8515625" style="0" customWidth="1"/>
    <col min="38" max="38" width="10.7109375" style="0" customWidth="1"/>
    <col min="40" max="40" width="12.28125" style="0" customWidth="1"/>
    <col min="41" max="88" width="9.140625" style="17" customWidth="1"/>
  </cols>
  <sheetData>
    <row r="1" spans="4:40" ht="14.25"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</row>
    <row r="2" spans="4:40" ht="14.25"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</row>
    <row r="3" spans="4:40" ht="14.25"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</row>
    <row r="4" spans="4:40" ht="14.25"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4:40" ht="14.25"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4:45" ht="18"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270" t="s">
        <v>24</v>
      </c>
      <c r="AK6" s="270"/>
      <c r="AL6" s="270"/>
      <c r="AM6" s="270"/>
      <c r="AN6" s="270"/>
      <c r="AO6" s="19"/>
      <c r="AP6" s="20"/>
      <c r="AQ6" s="20"/>
      <c r="AR6" s="20"/>
      <c r="AS6" s="20"/>
    </row>
    <row r="7" spans="4:45" ht="76.5" customHeight="1"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271" t="s">
        <v>1</v>
      </c>
      <c r="AK7" s="271"/>
      <c r="AL7" s="271"/>
      <c r="AM7" s="271"/>
      <c r="AN7" s="271"/>
      <c r="AO7" s="19"/>
      <c r="AP7" s="20"/>
      <c r="AQ7" s="20"/>
      <c r="AR7" s="20"/>
      <c r="AS7" s="20"/>
    </row>
    <row r="8" spans="4:45" ht="18"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21"/>
      <c r="AK8" s="21"/>
      <c r="AL8" s="21"/>
      <c r="AM8" s="21"/>
      <c r="AN8" s="21"/>
      <c r="AO8" s="19"/>
      <c r="AP8" s="20"/>
      <c r="AQ8" s="20"/>
      <c r="AR8" s="20"/>
      <c r="AS8" s="20"/>
    </row>
    <row r="9" spans="4:45" ht="18">
      <c r="D9" s="22"/>
      <c r="E9" s="22"/>
      <c r="F9" s="22"/>
      <c r="G9" s="22"/>
      <c r="H9" s="22"/>
      <c r="I9" s="22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271"/>
      <c r="AK9" s="271"/>
      <c r="AL9" s="271"/>
      <c r="AM9" s="271"/>
      <c r="AN9" s="271"/>
      <c r="AO9" s="23"/>
      <c r="AP9" s="3"/>
      <c r="AQ9" s="3"/>
      <c r="AR9" s="3"/>
      <c r="AS9" s="3"/>
    </row>
    <row r="10" spans="4:41" ht="17.25">
      <c r="D10" s="22"/>
      <c r="E10" s="22"/>
      <c r="F10" s="22"/>
      <c r="G10" s="22"/>
      <c r="H10" s="22"/>
      <c r="I10" s="22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2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</row>
    <row r="11" spans="4:46" s="25" customFormat="1" ht="18.75" customHeight="1"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6"/>
      <c r="AP11" s="27"/>
      <c r="AQ11" s="27"/>
      <c r="AR11" s="27"/>
      <c r="AS11" s="28"/>
      <c r="AT11" s="28"/>
    </row>
    <row r="12" spans="4:46" s="25" customFormat="1" ht="18.75" customHeight="1">
      <c r="D12" s="273" t="s">
        <v>25</v>
      </c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3"/>
      <c r="AD12" s="273"/>
      <c r="AE12" s="273"/>
      <c r="AF12" s="273"/>
      <c r="AG12" s="273"/>
      <c r="AH12" s="273"/>
      <c r="AI12" s="273"/>
      <c r="AJ12" s="273"/>
      <c r="AK12" s="273"/>
      <c r="AL12" s="273"/>
      <c r="AM12" s="273"/>
      <c r="AN12" s="273"/>
      <c r="AO12" s="26"/>
      <c r="AP12" s="27"/>
      <c r="AQ12" s="27"/>
      <c r="AR12" s="27"/>
      <c r="AS12" s="28"/>
      <c r="AT12" s="28"/>
    </row>
    <row r="13" spans="4:46" s="25" customFormat="1" ht="15">
      <c r="D13" s="267" t="s">
        <v>26</v>
      </c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  <c r="AJ13" s="267"/>
      <c r="AK13" s="267"/>
      <c r="AL13" s="267"/>
      <c r="AM13" s="267"/>
      <c r="AN13" s="267"/>
      <c r="AO13" s="29"/>
      <c r="AP13" s="30"/>
      <c r="AQ13" s="30"/>
      <c r="AR13" s="30"/>
      <c r="AS13" s="31"/>
      <c r="AT13" s="31"/>
    </row>
    <row r="14" spans="4:46" s="25" customFormat="1" ht="17.25">
      <c r="D14" s="265" t="s">
        <v>27</v>
      </c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"/>
      <c r="AP14" s="27"/>
      <c r="AQ14" s="27"/>
      <c r="AR14" s="27"/>
      <c r="AS14" s="31"/>
      <c r="AT14" s="31"/>
    </row>
    <row r="15" spans="4:46" s="25" customFormat="1" ht="18.75" customHeight="1">
      <c r="D15" s="266" t="s">
        <v>28</v>
      </c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"/>
      <c r="AP15" s="27"/>
      <c r="AQ15" s="27"/>
      <c r="AR15" s="27"/>
      <c r="AS15" s="31"/>
      <c r="AT15" s="31"/>
    </row>
    <row r="16" spans="4:46" s="25" customFormat="1" ht="15.75" customHeight="1">
      <c r="D16" s="267" t="s">
        <v>29</v>
      </c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  <c r="AK16" s="267"/>
      <c r="AL16" s="267"/>
      <c r="AM16" s="267"/>
      <c r="AN16" s="267"/>
      <c r="AO16" s="32"/>
      <c r="AP16" s="30"/>
      <c r="AQ16" s="30"/>
      <c r="AR16" s="30"/>
      <c r="AS16" s="31"/>
      <c r="AT16" s="31"/>
    </row>
    <row r="17" spans="4:88" s="33" customFormat="1" ht="18">
      <c r="D17" s="22"/>
      <c r="E17" s="22"/>
      <c r="F17" s="22"/>
      <c r="G17" s="22"/>
      <c r="H17" s="22"/>
      <c r="I17" s="22"/>
      <c r="J17" s="34" t="s">
        <v>30</v>
      </c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5"/>
      <c r="AF17" s="35"/>
      <c r="AG17" s="35"/>
      <c r="AH17" s="36"/>
      <c r="AI17" s="36"/>
      <c r="AJ17" s="36"/>
      <c r="AK17" s="36"/>
      <c r="AL17" s="37"/>
      <c r="AM17" s="37"/>
      <c r="AN17" s="37"/>
      <c r="AO17" s="37"/>
      <c r="AP17" s="28"/>
      <c r="AQ17" s="28"/>
      <c r="AR17" s="28"/>
      <c r="AS17" s="28"/>
      <c r="AT17" s="28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</row>
    <row r="18" spans="4:88" s="33" customFormat="1" ht="15.75" customHeight="1">
      <c r="D18" s="22"/>
      <c r="E18" s="22"/>
      <c r="F18" s="22"/>
      <c r="G18" s="22"/>
      <c r="H18" s="22"/>
      <c r="I18" s="22"/>
      <c r="J18" s="268" t="s">
        <v>31</v>
      </c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38"/>
      <c r="AP18" s="39"/>
      <c r="AQ18" s="39"/>
      <c r="AR18" s="39"/>
      <c r="AS18" s="39"/>
      <c r="AT18" s="39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</row>
    <row r="19" spans="4:46" ht="15.75" customHeight="1">
      <c r="D19" s="18"/>
      <c r="E19" s="18"/>
      <c r="F19" s="18"/>
      <c r="G19" s="18"/>
      <c r="H19" s="18"/>
      <c r="I19" s="18"/>
      <c r="J19" s="268" t="s">
        <v>32</v>
      </c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38"/>
      <c r="AP19" s="39"/>
      <c r="AQ19" s="39"/>
      <c r="AR19" s="39"/>
      <c r="AS19" s="39"/>
      <c r="AT19" s="39"/>
    </row>
    <row r="20" spans="4:46" ht="15">
      <c r="D20" s="18"/>
      <c r="E20" s="18"/>
      <c r="F20" s="18"/>
      <c r="G20" s="18"/>
      <c r="H20" s="18"/>
      <c r="I20" s="18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9"/>
      <c r="AQ20" s="39"/>
      <c r="AR20" s="39"/>
      <c r="AS20" s="39"/>
      <c r="AT20" s="39"/>
    </row>
    <row r="21" spans="2:41" ht="15" customHeight="1">
      <c r="B21" s="262" t="s">
        <v>33</v>
      </c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9" t="s">
        <v>34</v>
      </c>
      <c r="T21" s="269"/>
      <c r="U21" s="269"/>
      <c r="V21" s="269"/>
      <c r="W21" s="269"/>
      <c r="X21" s="269"/>
      <c r="Y21" s="269"/>
      <c r="Z21" s="269"/>
      <c r="AA21" s="269"/>
      <c r="AB21" s="269"/>
      <c r="AC21" s="262" t="s">
        <v>35</v>
      </c>
      <c r="AD21" s="262" t="s">
        <v>36</v>
      </c>
      <c r="AE21" s="262" t="s">
        <v>37</v>
      </c>
      <c r="AF21" s="262" t="s">
        <v>38</v>
      </c>
      <c r="AG21" s="262" t="s">
        <v>39</v>
      </c>
      <c r="AH21" s="262"/>
      <c r="AI21" s="262"/>
      <c r="AJ21" s="262"/>
      <c r="AK21" s="262"/>
      <c r="AL21" s="262"/>
      <c r="AM21" s="263" t="s">
        <v>40</v>
      </c>
      <c r="AN21" s="263"/>
      <c r="AO21" s="18"/>
    </row>
    <row r="22" spans="2:41" ht="15" customHeight="1">
      <c r="B22" s="262" t="s">
        <v>41</v>
      </c>
      <c r="C22" s="262"/>
      <c r="D22" s="262"/>
      <c r="E22" s="262" t="s">
        <v>42</v>
      </c>
      <c r="F22" s="262"/>
      <c r="G22" s="262" t="s">
        <v>43</v>
      </c>
      <c r="H22" s="262"/>
      <c r="I22" s="262" t="s">
        <v>44</v>
      </c>
      <c r="J22" s="262"/>
      <c r="K22" s="262"/>
      <c r="L22" s="262"/>
      <c r="M22" s="262"/>
      <c r="N22" s="262"/>
      <c r="O22" s="262"/>
      <c r="P22" s="262" t="s">
        <v>45</v>
      </c>
      <c r="Q22" s="262"/>
      <c r="R22" s="262"/>
      <c r="S22" s="264" t="s">
        <v>46</v>
      </c>
      <c r="T22" s="264"/>
      <c r="U22" s="260" t="s">
        <v>47</v>
      </c>
      <c r="V22" s="259" t="s">
        <v>48</v>
      </c>
      <c r="W22" s="260" t="s">
        <v>49</v>
      </c>
      <c r="X22" s="260" t="s">
        <v>50</v>
      </c>
      <c r="Y22" s="260"/>
      <c r="Z22" s="260"/>
      <c r="AA22" s="261" t="s">
        <v>51</v>
      </c>
      <c r="AB22" s="261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3"/>
      <c r="AN22" s="263"/>
      <c r="AO22" s="18"/>
    </row>
    <row r="23" spans="2:41" ht="91.5" customHeight="1">
      <c r="B23" s="262"/>
      <c r="C23" s="262"/>
      <c r="D23" s="262"/>
      <c r="E23" s="262"/>
      <c r="F23" s="262"/>
      <c r="G23" s="262"/>
      <c r="H23" s="262"/>
      <c r="I23" s="262" t="s">
        <v>46</v>
      </c>
      <c r="J23" s="262"/>
      <c r="K23" s="41" t="s">
        <v>47</v>
      </c>
      <c r="L23" s="41" t="s">
        <v>52</v>
      </c>
      <c r="M23" s="262" t="s">
        <v>53</v>
      </c>
      <c r="N23" s="262"/>
      <c r="O23" s="41" t="s">
        <v>54</v>
      </c>
      <c r="P23" s="262"/>
      <c r="Q23" s="262"/>
      <c r="R23" s="262"/>
      <c r="S23" s="264"/>
      <c r="T23" s="264"/>
      <c r="U23" s="260"/>
      <c r="V23" s="259"/>
      <c r="W23" s="260"/>
      <c r="X23" s="260"/>
      <c r="Y23" s="260"/>
      <c r="Z23" s="260"/>
      <c r="AA23" s="261"/>
      <c r="AB23" s="261"/>
      <c r="AC23" s="262"/>
      <c r="AD23" s="262"/>
      <c r="AE23" s="262"/>
      <c r="AF23" s="262"/>
      <c r="AG23" s="41" t="s">
        <v>55</v>
      </c>
      <c r="AH23" s="41" t="s">
        <v>56</v>
      </c>
      <c r="AI23" s="41" t="s">
        <v>57</v>
      </c>
      <c r="AJ23" s="41" t="s">
        <v>58</v>
      </c>
      <c r="AK23" s="41" t="s">
        <v>59</v>
      </c>
      <c r="AL23" s="41" t="s">
        <v>60</v>
      </c>
      <c r="AM23" s="42" t="s">
        <v>61</v>
      </c>
      <c r="AN23" s="42" t="s">
        <v>62</v>
      </c>
      <c r="AO23" s="18"/>
    </row>
    <row r="24" spans="2:41" ht="15.75" customHeight="1">
      <c r="B24" s="41">
        <v>1</v>
      </c>
      <c r="C24" s="41">
        <v>2</v>
      </c>
      <c r="D24" s="41">
        <v>3</v>
      </c>
      <c r="E24" s="43">
        <v>4</v>
      </c>
      <c r="F24" s="43">
        <v>5</v>
      </c>
      <c r="G24" s="43">
        <v>6</v>
      </c>
      <c r="H24" s="43">
        <v>7</v>
      </c>
      <c r="I24" s="43">
        <v>8</v>
      </c>
      <c r="J24" s="41">
        <v>9</v>
      </c>
      <c r="K24" s="41">
        <v>10</v>
      </c>
      <c r="L24" s="41">
        <v>11</v>
      </c>
      <c r="M24" s="41">
        <v>12</v>
      </c>
      <c r="N24" s="41">
        <v>13</v>
      </c>
      <c r="O24" s="41">
        <v>14</v>
      </c>
      <c r="P24" s="41">
        <v>15</v>
      </c>
      <c r="Q24" s="41">
        <v>16</v>
      </c>
      <c r="R24" s="41">
        <v>17</v>
      </c>
      <c r="S24" s="41">
        <f aca="true" t="shared" si="0" ref="S24:AN24">R24+1</f>
        <v>18</v>
      </c>
      <c r="T24" s="41">
        <f t="shared" si="0"/>
        <v>19</v>
      </c>
      <c r="U24" s="41">
        <f t="shared" si="0"/>
        <v>20</v>
      </c>
      <c r="V24" s="41">
        <f t="shared" si="0"/>
        <v>21</v>
      </c>
      <c r="W24" s="41">
        <f t="shared" si="0"/>
        <v>22</v>
      </c>
      <c r="X24" s="41">
        <f t="shared" si="0"/>
        <v>23</v>
      </c>
      <c r="Y24" s="41">
        <f t="shared" si="0"/>
        <v>24</v>
      </c>
      <c r="Z24" s="41">
        <f t="shared" si="0"/>
        <v>25</v>
      </c>
      <c r="AA24" s="41">
        <f t="shared" si="0"/>
        <v>26</v>
      </c>
      <c r="AB24" s="41">
        <f t="shared" si="0"/>
        <v>27</v>
      </c>
      <c r="AC24" s="41">
        <f t="shared" si="0"/>
        <v>28</v>
      </c>
      <c r="AD24" s="41">
        <f t="shared" si="0"/>
        <v>29</v>
      </c>
      <c r="AE24" s="41">
        <f t="shared" si="0"/>
        <v>30</v>
      </c>
      <c r="AF24" s="41">
        <f t="shared" si="0"/>
        <v>31</v>
      </c>
      <c r="AG24" s="41">
        <f t="shared" si="0"/>
        <v>32</v>
      </c>
      <c r="AH24" s="41">
        <f t="shared" si="0"/>
        <v>33</v>
      </c>
      <c r="AI24" s="41">
        <f t="shared" si="0"/>
        <v>34</v>
      </c>
      <c r="AJ24" s="41">
        <f t="shared" si="0"/>
        <v>35</v>
      </c>
      <c r="AK24" s="41">
        <f t="shared" si="0"/>
        <v>36</v>
      </c>
      <c r="AL24" s="41">
        <f t="shared" si="0"/>
        <v>37</v>
      </c>
      <c r="AM24" s="41">
        <f t="shared" si="0"/>
        <v>38</v>
      </c>
      <c r="AN24" s="41">
        <f t="shared" si="0"/>
        <v>39</v>
      </c>
      <c r="AO24" s="18"/>
    </row>
    <row r="25" spans="2:41" s="44" customFormat="1" ht="14.25" customHeight="1">
      <c r="B25" s="45"/>
      <c r="C25" s="45"/>
      <c r="D25" s="45"/>
      <c r="E25" s="46"/>
      <c r="F25" s="46"/>
      <c r="G25" s="46"/>
      <c r="H25" s="46"/>
      <c r="I25" s="46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7" t="s">
        <v>63</v>
      </c>
      <c r="AD25" s="48" t="s">
        <v>64</v>
      </c>
      <c r="AE25" s="49"/>
      <c r="AF25" s="45"/>
      <c r="AG25" s="45"/>
      <c r="AH25" s="45"/>
      <c r="AI25" s="45"/>
      <c r="AJ25" s="45"/>
      <c r="AK25" s="45"/>
      <c r="AL25" s="45"/>
      <c r="AM25" s="50"/>
      <c r="AN25" s="50"/>
      <c r="AO25" s="51"/>
    </row>
    <row r="26" spans="2:41" s="17" customFormat="1" ht="48">
      <c r="B26" s="52"/>
      <c r="C26" s="52"/>
      <c r="D26" s="53"/>
      <c r="E26" s="54"/>
      <c r="F26" s="54"/>
      <c r="G26" s="54"/>
      <c r="H26" s="54"/>
      <c r="I26" s="54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6" t="s">
        <v>65</v>
      </c>
      <c r="AD26" s="57" t="s">
        <v>64</v>
      </c>
      <c r="AE26" s="56"/>
      <c r="AF26" s="56"/>
      <c r="AG26" s="56"/>
      <c r="AH26" s="58"/>
      <c r="AI26" s="58"/>
      <c r="AJ26" s="58"/>
      <c r="AK26" s="58"/>
      <c r="AL26" s="58"/>
      <c r="AM26" s="58"/>
      <c r="AN26" s="58"/>
      <c r="AO26" s="18"/>
    </row>
    <row r="27" spans="2:41" s="17" customFormat="1" ht="36">
      <c r="B27" s="52"/>
      <c r="C27" s="52"/>
      <c r="D27" s="53"/>
      <c r="E27" s="54"/>
      <c r="F27" s="54"/>
      <c r="G27" s="54"/>
      <c r="H27" s="54"/>
      <c r="I27" s="54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9" t="s">
        <v>66</v>
      </c>
      <c r="AD27" s="60" t="s">
        <v>67</v>
      </c>
      <c r="AE27" s="56"/>
      <c r="AF27" s="56"/>
      <c r="AG27" s="56"/>
      <c r="AH27" s="58"/>
      <c r="AI27" s="58"/>
      <c r="AJ27" s="58"/>
      <c r="AK27" s="58"/>
      <c r="AL27" s="58"/>
      <c r="AM27" s="58"/>
      <c r="AN27" s="58"/>
      <c r="AO27" s="18"/>
    </row>
    <row r="28" spans="2:41" s="17" customFormat="1" ht="24">
      <c r="B28" s="52"/>
      <c r="C28" s="52"/>
      <c r="D28" s="53"/>
      <c r="E28" s="54"/>
      <c r="F28" s="54"/>
      <c r="G28" s="54"/>
      <c r="H28" s="54"/>
      <c r="I28" s="54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9" t="s">
        <v>68</v>
      </c>
      <c r="AD28" s="60" t="s">
        <v>69</v>
      </c>
      <c r="AE28" s="56"/>
      <c r="AF28" s="56"/>
      <c r="AG28" s="56"/>
      <c r="AH28" s="58"/>
      <c r="AI28" s="58"/>
      <c r="AJ28" s="58"/>
      <c r="AK28" s="58"/>
      <c r="AL28" s="58"/>
      <c r="AM28" s="58"/>
      <c r="AN28" s="58"/>
      <c r="AO28" s="18"/>
    </row>
    <row r="29" spans="2:41" s="17" customFormat="1" ht="48">
      <c r="B29" s="52"/>
      <c r="C29" s="52"/>
      <c r="D29" s="53"/>
      <c r="E29" s="54"/>
      <c r="F29" s="54"/>
      <c r="G29" s="54"/>
      <c r="H29" s="54"/>
      <c r="I29" s="54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9" t="s">
        <v>70</v>
      </c>
      <c r="AD29" s="60"/>
      <c r="AE29" s="56"/>
      <c r="AF29" s="56"/>
      <c r="AG29" s="56"/>
      <c r="AH29" s="58"/>
      <c r="AI29" s="58"/>
      <c r="AJ29" s="58"/>
      <c r="AK29" s="58"/>
      <c r="AL29" s="58"/>
      <c r="AM29" s="58"/>
      <c r="AN29" s="58"/>
      <c r="AO29" s="18"/>
    </row>
    <row r="30" spans="2:41" s="17" customFormat="1" ht="14.25">
      <c r="B30" s="52"/>
      <c r="C30" s="52"/>
      <c r="D30" s="53"/>
      <c r="E30" s="54"/>
      <c r="F30" s="54"/>
      <c r="G30" s="54"/>
      <c r="H30" s="54"/>
      <c r="I30" s="54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6"/>
      <c r="AD30" s="60"/>
      <c r="AE30" s="56"/>
      <c r="AF30" s="56"/>
      <c r="AG30" s="56"/>
      <c r="AH30" s="58"/>
      <c r="AI30" s="58"/>
      <c r="AJ30" s="58"/>
      <c r="AK30" s="58"/>
      <c r="AL30" s="58"/>
      <c r="AM30" s="58"/>
      <c r="AN30" s="58"/>
      <c r="AO30" s="18"/>
    </row>
    <row r="31" spans="2:41" s="17" customFormat="1" ht="14.25">
      <c r="B31" s="52"/>
      <c r="C31" s="52"/>
      <c r="D31" s="53"/>
      <c r="E31" s="54"/>
      <c r="F31" s="54"/>
      <c r="G31" s="54"/>
      <c r="H31" s="54"/>
      <c r="I31" s="54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6" t="s">
        <v>71</v>
      </c>
      <c r="AD31" s="60"/>
      <c r="AE31" s="56"/>
      <c r="AF31" s="56"/>
      <c r="AG31" s="56"/>
      <c r="AH31" s="58"/>
      <c r="AI31" s="58"/>
      <c r="AJ31" s="58"/>
      <c r="AK31" s="58"/>
      <c r="AL31" s="58"/>
      <c r="AM31" s="58"/>
      <c r="AN31" s="58"/>
      <c r="AO31" s="18"/>
    </row>
    <row r="32" spans="2:41" s="17" customFormat="1" ht="14.25">
      <c r="B32" s="52"/>
      <c r="C32" s="52"/>
      <c r="D32" s="53"/>
      <c r="E32" s="54"/>
      <c r="F32" s="54"/>
      <c r="G32" s="54"/>
      <c r="H32" s="54"/>
      <c r="I32" s="54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9" t="s">
        <v>72</v>
      </c>
      <c r="AD32" s="60" t="s">
        <v>73</v>
      </c>
      <c r="AE32" s="56"/>
      <c r="AF32" s="56"/>
      <c r="AG32" s="56"/>
      <c r="AH32" s="58"/>
      <c r="AI32" s="58"/>
      <c r="AJ32" s="58"/>
      <c r="AK32" s="58"/>
      <c r="AL32" s="58"/>
      <c r="AM32" s="58"/>
      <c r="AN32" s="58"/>
      <c r="AO32" s="18"/>
    </row>
    <row r="33" spans="2:41" s="17" customFormat="1" ht="14.25">
      <c r="B33" s="52"/>
      <c r="C33" s="52"/>
      <c r="D33" s="53"/>
      <c r="E33" s="54"/>
      <c r="F33" s="54"/>
      <c r="G33" s="54"/>
      <c r="H33" s="54"/>
      <c r="I33" s="54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9" t="s">
        <v>74</v>
      </c>
      <c r="AD33" s="60" t="s">
        <v>73</v>
      </c>
      <c r="AE33" s="56"/>
      <c r="AF33" s="56"/>
      <c r="AG33" s="56"/>
      <c r="AH33" s="58"/>
      <c r="AI33" s="58"/>
      <c r="AJ33" s="58"/>
      <c r="AK33" s="58"/>
      <c r="AL33" s="58"/>
      <c r="AM33" s="58"/>
      <c r="AN33" s="58"/>
      <c r="AO33" s="18"/>
    </row>
    <row r="34" spans="2:41" s="44" customFormat="1" ht="14.25">
      <c r="B34" s="61"/>
      <c r="C34" s="61"/>
      <c r="D34" s="62"/>
      <c r="E34" s="63"/>
      <c r="F34" s="63"/>
      <c r="G34" s="63"/>
      <c r="H34" s="63"/>
      <c r="I34" s="63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5" t="s">
        <v>75</v>
      </c>
      <c r="AD34" s="48" t="s">
        <v>64</v>
      </c>
      <c r="AE34" s="65"/>
      <c r="AF34" s="65"/>
      <c r="AG34" s="65"/>
      <c r="AH34" s="66"/>
      <c r="AI34" s="66"/>
      <c r="AJ34" s="66"/>
      <c r="AK34" s="66"/>
      <c r="AL34" s="66"/>
      <c r="AM34" s="66"/>
      <c r="AN34" s="66"/>
      <c r="AO34" s="51"/>
    </row>
    <row r="35" spans="2:41" s="67" customFormat="1" ht="14.25">
      <c r="B35" s="68"/>
      <c r="C35" s="68"/>
      <c r="D35" s="69"/>
      <c r="E35" s="70"/>
      <c r="F35" s="70"/>
      <c r="G35" s="70"/>
      <c r="H35" s="70"/>
      <c r="I35" s="70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2" t="s">
        <v>76</v>
      </c>
      <c r="AD35" s="73" t="s">
        <v>64</v>
      </c>
      <c r="AE35" s="72"/>
      <c r="AF35" s="72"/>
      <c r="AG35" s="72"/>
      <c r="AH35" s="74"/>
      <c r="AI35" s="74"/>
      <c r="AJ35" s="74"/>
      <c r="AK35" s="74"/>
      <c r="AL35" s="74"/>
      <c r="AM35" s="74"/>
      <c r="AN35" s="74"/>
      <c r="AO35" s="75"/>
    </row>
    <row r="36" spans="2:41" s="76" customFormat="1" ht="14.25">
      <c r="B36" s="77"/>
      <c r="C36" s="77"/>
      <c r="D36" s="53"/>
      <c r="E36" s="54"/>
      <c r="F36" s="54"/>
      <c r="G36" s="54"/>
      <c r="H36" s="54"/>
      <c r="I36" s="54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6" t="s">
        <v>77</v>
      </c>
      <c r="AD36" s="60" t="s">
        <v>73</v>
      </c>
      <c r="AE36" s="56"/>
      <c r="AF36" s="56"/>
      <c r="AG36" s="56"/>
      <c r="AH36" s="58"/>
      <c r="AI36" s="58"/>
      <c r="AJ36" s="58"/>
      <c r="AK36" s="58"/>
      <c r="AL36" s="58"/>
      <c r="AM36" s="58"/>
      <c r="AN36" s="58"/>
      <c r="AO36" s="18"/>
    </row>
    <row r="37" spans="2:41" s="76" customFormat="1" ht="14.25">
      <c r="B37" s="77"/>
      <c r="C37" s="77"/>
      <c r="D37" s="53"/>
      <c r="E37" s="54"/>
      <c r="F37" s="54"/>
      <c r="G37" s="54"/>
      <c r="H37" s="54"/>
      <c r="I37" s="54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6" t="s">
        <v>78</v>
      </c>
      <c r="AD37" s="60" t="s">
        <v>73</v>
      </c>
      <c r="AE37" s="56"/>
      <c r="AF37" s="56"/>
      <c r="AG37" s="56"/>
      <c r="AH37" s="58"/>
      <c r="AI37" s="58"/>
      <c r="AJ37" s="58"/>
      <c r="AK37" s="58"/>
      <c r="AL37" s="58"/>
      <c r="AM37" s="58"/>
      <c r="AN37" s="58"/>
      <c r="AO37" s="18"/>
    </row>
    <row r="38" spans="2:41" s="78" customFormat="1" ht="14.25">
      <c r="B38" s="79"/>
      <c r="C38" s="79"/>
      <c r="D38" s="80"/>
      <c r="E38" s="81"/>
      <c r="F38" s="81"/>
      <c r="G38" s="81"/>
      <c r="H38" s="81"/>
      <c r="I38" s="81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3" t="s">
        <v>79</v>
      </c>
      <c r="AD38" s="84" t="s">
        <v>64</v>
      </c>
      <c r="AE38" s="83"/>
      <c r="AF38" s="83"/>
      <c r="AG38" s="83"/>
      <c r="AH38" s="85"/>
      <c r="AI38" s="85"/>
      <c r="AJ38" s="85"/>
      <c r="AK38" s="85"/>
      <c r="AL38" s="85"/>
      <c r="AM38" s="85"/>
      <c r="AN38" s="85"/>
      <c r="AO38" s="86"/>
    </row>
    <row r="39" spans="2:41" s="76" customFormat="1" ht="14.25">
      <c r="B39" s="77"/>
      <c r="C39" s="77"/>
      <c r="D39" s="53"/>
      <c r="E39" s="54"/>
      <c r="F39" s="54"/>
      <c r="G39" s="54"/>
      <c r="H39" s="54"/>
      <c r="I39" s="54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6" t="s">
        <v>80</v>
      </c>
      <c r="AD39" s="60" t="s">
        <v>73</v>
      </c>
      <c r="AE39" s="56"/>
      <c r="AF39" s="56"/>
      <c r="AG39" s="56"/>
      <c r="AH39" s="58"/>
      <c r="AI39" s="58"/>
      <c r="AJ39" s="58"/>
      <c r="AK39" s="58"/>
      <c r="AL39" s="58"/>
      <c r="AM39" s="58"/>
      <c r="AN39" s="58"/>
      <c r="AO39" s="18"/>
    </row>
    <row r="40" spans="2:41" s="76" customFormat="1" ht="14.25">
      <c r="B40" s="77"/>
      <c r="C40" s="77"/>
      <c r="D40" s="53"/>
      <c r="E40" s="54"/>
      <c r="F40" s="54"/>
      <c r="G40" s="54"/>
      <c r="H40" s="54"/>
      <c r="I40" s="54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6" t="s">
        <v>81</v>
      </c>
      <c r="AD40" s="60" t="s">
        <v>82</v>
      </c>
      <c r="AE40" s="56"/>
      <c r="AF40" s="56"/>
      <c r="AG40" s="56"/>
      <c r="AH40" s="58"/>
      <c r="AI40" s="58"/>
      <c r="AJ40" s="58"/>
      <c r="AK40" s="58"/>
      <c r="AL40" s="58"/>
      <c r="AM40" s="58"/>
      <c r="AN40" s="58"/>
      <c r="AO40" s="18"/>
    </row>
    <row r="41" spans="2:41" s="78" customFormat="1" ht="14.25">
      <c r="B41" s="79"/>
      <c r="C41" s="79"/>
      <c r="D41" s="80"/>
      <c r="E41" s="81"/>
      <c r="F41" s="81"/>
      <c r="G41" s="81"/>
      <c r="H41" s="81"/>
      <c r="I41" s="81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3" t="s">
        <v>83</v>
      </c>
      <c r="AD41" s="84" t="s">
        <v>64</v>
      </c>
      <c r="AE41" s="83"/>
      <c r="AF41" s="83"/>
      <c r="AG41" s="83"/>
      <c r="AH41" s="85"/>
      <c r="AI41" s="85"/>
      <c r="AJ41" s="85"/>
      <c r="AK41" s="85"/>
      <c r="AL41" s="85"/>
      <c r="AM41" s="85"/>
      <c r="AN41" s="85"/>
      <c r="AO41" s="86"/>
    </row>
    <row r="42" spans="2:41" s="76" customFormat="1" ht="14.25">
      <c r="B42" s="77"/>
      <c r="C42" s="77"/>
      <c r="D42" s="53"/>
      <c r="E42" s="54"/>
      <c r="F42" s="54"/>
      <c r="G42" s="54"/>
      <c r="H42" s="54"/>
      <c r="I42" s="54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6" t="s">
        <v>84</v>
      </c>
      <c r="AD42" s="60" t="s">
        <v>73</v>
      </c>
      <c r="AE42" s="56"/>
      <c r="AF42" s="56"/>
      <c r="AG42" s="56"/>
      <c r="AH42" s="58"/>
      <c r="AI42" s="58"/>
      <c r="AJ42" s="58"/>
      <c r="AK42" s="58"/>
      <c r="AL42" s="58"/>
      <c r="AM42" s="58"/>
      <c r="AN42" s="58"/>
      <c r="AO42" s="18"/>
    </row>
    <row r="43" spans="2:41" s="76" customFormat="1" ht="14.25">
      <c r="B43" s="77"/>
      <c r="C43" s="77"/>
      <c r="D43" s="53"/>
      <c r="E43" s="54"/>
      <c r="F43" s="54"/>
      <c r="G43" s="54"/>
      <c r="H43" s="54"/>
      <c r="I43" s="54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6" t="s">
        <v>85</v>
      </c>
      <c r="AD43" s="60" t="s">
        <v>73</v>
      </c>
      <c r="AE43" s="56"/>
      <c r="AF43" s="56"/>
      <c r="AG43" s="56"/>
      <c r="AH43" s="58"/>
      <c r="AI43" s="58"/>
      <c r="AJ43" s="58"/>
      <c r="AK43" s="58"/>
      <c r="AL43" s="58"/>
      <c r="AM43" s="58"/>
      <c r="AN43" s="58"/>
      <c r="AO43" s="18"/>
    </row>
    <row r="44" spans="2:41" s="67" customFormat="1" ht="14.25">
      <c r="B44" s="68"/>
      <c r="C44" s="68"/>
      <c r="D44" s="69"/>
      <c r="E44" s="70"/>
      <c r="F44" s="70"/>
      <c r="G44" s="70"/>
      <c r="H44" s="70"/>
      <c r="I44" s="70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87" t="s">
        <v>86</v>
      </c>
      <c r="AD44" s="73" t="s">
        <v>64</v>
      </c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75"/>
    </row>
    <row r="45" spans="2:41" s="76" customFormat="1" ht="14.25">
      <c r="B45" s="77"/>
      <c r="C45" s="77"/>
      <c r="D45" s="53"/>
      <c r="E45" s="54"/>
      <c r="F45" s="54"/>
      <c r="G45" s="54"/>
      <c r="H45" s="54"/>
      <c r="I45" s="54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6" t="s">
        <v>87</v>
      </c>
      <c r="AD45" s="60" t="s">
        <v>73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18"/>
    </row>
    <row r="46" spans="2:41" s="76" customFormat="1" ht="14.25">
      <c r="B46" s="77"/>
      <c r="C46" s="77"/>
      <c r="D46" s="53"/>
      <c r="E46" s="54"/>
      <c r="F46" s="54"/>
      <c r="G46" s="54"/>
      <c r="H46" s="54"/>
      <c r="I46" s="54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6" t="s">
        <v>88</v>
      </c>
      <c r="AD46" s="60" t="s">
        <v>73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18"/>
    </row>
    <row r="47" spans="2:41" s="78" customFormat="1" ht="14.25">
      <c r="B47" s="79"/>
      <c r="C47" s="79"/>
      <c r="D47" s="80"/>
      <c r="E47" s="81"/>
      <c r="F47" s="81"/>
      <c r="G47" s="81"/>
      <c r="H47" s="81"/>
      <c r="I47" s="81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3" t="s">
        <v>89</v>
      </c>
      <c r="AD47" s="84" t="s">
        <v>64</v>
      </c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6"/>
    </row>
    <row r="48" spans="2:41" s="76" customFormat="1" ht="14.25">
      <c r="B48" s="77"/>
      <c r="C48" s="77"/>
      <c r="D48" s="53"/>
      <c r="E48" s="54"/>
      <c r="F48" s="54"/>
      <c r="G48" s="54"/>
      <c r="H48" s="54"/>
      <c r="I48" s="54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6" t="s">
        <v>84</v>
      </c>
      <c r="AD48" s="60" t="s">
        <v>73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18"/>
    </row>
    <row r="49" spans="2:41" s="76" customFormat="1" ht="14.25">
      <c r="B49" s="77"/>
      <c r="C49" s="77"/>
      <c r="D49" s="53"/>
      <c r="E49" s="54"/>
      <c r="F49" s="54"/>
      <c r="G49" s="54"/>
      <c r="H49" s="54"/>
      <c r="I49" s="54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6" t="s">
        <v>85</v>
      </c>
      <c r="AD49" s="60" t="s">
        <v>82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18"/>
    </row>
    <row r="50" spans="2:41" s="88" customFormat="1" ht="25.5" customHeight="1">
      <c r="B50" s="89"/>
      <c r="C50" s="89"/>
      <c r="D50" s="90"/>
      <c r="E50" s="91"/>
      <c r="F50" s="91"/>
      <c r="G50" s="91"/>
      <c r="H50" s="91"/>
      <c r="I50" s="91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3" t="s">
        <v>90</v>
      </c>
      <c r="AD50" s="94" t="s">
        <v>91</v>
      </c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5"/>
    </row>
    <row r="51" spans="2:41" s="76" customFormat="1" ht="17.25" customHeight="1">
      <c r="B51" s="77"/>
      <c r="C51" s="77"/>
      <c r="D51" s="53"/>
      <c r="E51" s="54"/>
      <c r="F51" s="54"/>
      <c r="G51" s="54"/>
      <c r="H51" s="54"/>
      <c r="I51" s="54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96" t="s">
        <v>92</v>
      </c>
      <c r="AD51" s="60" t="s">
        <v>73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18"/>
    </row>
    <row r="52" spans="2:41" s="78" customFormat="1" ht="14.25">
      <c r="B52" s="79"/>
      <c r="C52" s="79"/>
      <c r="D52" s="80"/>
      <c r="E52" s="81"/>
      <c r="F52" s="81"/>
      <c r="G52" s="81"/>
      <c r="H52" s="81"/>
      <c r="I52" s="81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3" t="s">
        <v>93</v>
      </c>
      <c r="AD52" s="84" t="s">
        <v>64</v>
      </c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6"/>
    </row>
    <row r="53" spans="2:41" s="76" customFormat="1" ht="14.25">
      <c r="B53" s="77"/>
      <c r="C53" s="77"/>
      <c r="D53" s="53"/>
      <c r="E53" s="54"/>
      <c r="F53" s="54"/>
      <c r="G53" s="54"/>
      <c r="H53" s="54"/>
      <c r="I53" s="54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6" t="s">
        <v>84</v>
      </c>
      <c r="AD53" s="60" t="s">
        <v>73</v>
      </c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18"/>
    </row>
    <row r="54" spans="2:41" s="76" customFormat="1" ht="14.25">
      <c r="B54" s="77"/>
      <c r="C54" s="77"/>
      <c r="D54" s="53"/>
      <c r="E54" s="54"/>
      <c r="F54" s="54"/>
      <c r="G54" s="54"/>
      <c r="H54" s="54"/>
      <c r="I54" s="54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6" t="s">
        <v>94</v>
      </c>
      <c r="AD54" s="60" t="s">
        <v>73</v>
      </c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18"/>
    </row>
    <row r="55" spans="2:41" s="97" customFormat="1" ht="14.25">
      <c r="B55" s="98"/>
      <c r="C55" s="98"/>
      <c r="D55" s="62"/>
      <c r="E55" s="63"/>
      <c r="F55" s="63"/>
      <c r="G55" s="63"/>
      <c r="H55" s="63"/>
      <c r="I55" s="63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5" t="s">
        <v>95</v>
      </c>
      <c r="AD55" s="48" t="s">
        <v>64</v>
      </c>
      <c r="AE55" s="65"/>
      <c r="AF55" s="65"/>
      <c r="AG55" s="65"/>
      <c r="AH55" s="66"/>
      <c r="AI55" s="66"/>
      <c r="AJ55" s="66"/>
      <c r="AK55" s="66"/>
      <c r="AL55" s="66"/>
      <c r="AM55" s="66"/>
      <c r="AN55" s="66"/>
      <c r="AO55" s="51"/>
    </row>
    <row r="56" spans="2:41" s="67" customFormat="1" ht="14.25">
      <c r="B56" s="68"/>
      <c r="C56" s="68"/>
      <c r="D56" s="69"/>
      <c r="E56" s="70"/>
      <c r="F56" s="70"/>
      <c r="G56" s="70"/>
      <c r="H56" s="70"/>
      <c r="I56" s="70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2" t="s">
        <v>96</v>
      </c>
      <c r="AD56" s="73" t="s">
        <v>64</v>
      </c>
      <c r="AE56" s="72"/>
      <c r="AF56" s="72"/>
      <c r="AG56" s="72"/>
      <c r="AH56" s="74"/>
      <c r="AI56" s="74"/>
      <c r="AJ56" s="74"/>
      <c r="AK56" s="74"/>
      <c r="AL56" s="74"/>
      <c r="AM56" s="74"/>
      <c r="AN56" s="74"/>
      <c r="AO56" s="75"/>
    </row>
    <row r="57" spans="2:41" s="76" customFormat="1" ht="14.25">
      <c r="B57" s="77"/>
      <c r="C57" s="77"/>
      <c r="D57" s="53"/>
      <c r="E57" s="54"/>
      <c r="F57" s="54"/>
      <c r="G57" s="54"/>
      <c r="H57" s="54"/>
      <c r="I57" s="54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6" t="s">
        <v>77</v>
      </c>
      <c r="AD57" s="60" t="s">
        <v>73</v>
      </c>
      <c r="AE57" s="56"/>
      <c r="AF57" s="56"/>
      <c r="AG57" s="56"/>
      <c r="AH57" s="58"/>
      <c r="AI57" s="58"/>
      <c r="AJ57" s="58"/>
      <c r="AK57" s="58"/>
      <c r="AL57" s="58"/>
      <c r="AM57" s="58"/>
      <c r="AN57" s="58"/>
      <c r="AO57" s="18"/>
    </row>
    <row r="58" spans="2:41" s="76" customFormat="1" ht="14.25">
      <c r="B58" s="77"/>
      <c r="C58" s="77"/>
      <c r="D58" s="53"/>
      <c r="E58" s="54"/>
      <c r="F58" s="54"/>
      <c r="G58" s="54"/>
      <c r="H58" s="54"/>
      <c r="I58" s="54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6" t="s">
        <v>97</v>
      </c>
      <c r="AD58" s="60" t="s">
        <v>73</v>
      </c>
      <c r="AE58" s="56"/>
      <c r="AF58" s="56"/>
      <c r="AG58" s="56"/>
      <c r="AH58" s="58"/>
      <c r="AI58" s="58"/>
      <c r="AJ58" s="58"/>
      <c r="AK58" s="58"/>
      <c r="AL58" s="58"/>
      <c r="AM58" s="58"/>
      <c r="AN58" s="58"/>
      <c r="AO58" s="18"/>
    </row>
    <row r="59" spans="2:41" s="88" customFormat="1" ht="24">
      <c r="B59" s="89"/>
      <c r="C59" s="89"/>
      <c r="D59" s="90"/>
      <c r="E59" s="91"/>
      <c r="F59" s="91"/>
      <c r="G59" s="91"/>
      <c r="H59" s="91"/>
      <c r="I59" s="91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3" t="s">
        <v>98</v>
      </c>
      <c r="AD59" s="94" t="s">
        <v>91</v>
      </c>
      <c r="AE59" s="93"/>
      <c r="AF59" s="93"/>
      <c r="AG59" s="93"/>
      <c r="AH59" s="99"/>
      <c r="AI59" s="99"/>
      <c r="AJ59" s="99"/>
      <c r="AK59" s="99"/>
      <c r="AL59" s="99"/>
      <c r="AM59" s="99"/>
      <c r="AN59" s="99"/>
      <c r="AO59" s="95"/>
    </row>
    <row r="60" spans="2:41" s="76" customFormat="1" ht="14.25">
      <c r="B60" s="77"/>
      <c r="C60" s="77"/>
      <c r="D60" s="53"/>
      <c r="E60" s="54"/>
      <c r="F60" s="54"/>
      <c r="G60" s="54"/>
      <c r="H60" s="54"/>
      <c r="I60" s="54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96" t="s">
        <v>99</v>
      </c>
      <c r="AD60" s="60" t="s">
        <v>73</v>
      </c>
      <c r="AE60" s="56"/>
      <c r="AF60" s="56"/>
      <c r="AG60" s="56"/>
      <c r="AH60" s="58"/>
      <c r="AI60" s="58"/>
      <c r="AJ60" s="58"/>
      <c r="AK60" s="58"/>
      <c r="AL60" s="58"/>
      <c r="AM60" s="58"/>
      <c r="AN60" s="58"/>
      <c r="AO60" s="18"/>
    </row>
    <row r="61" spans="2:41" s="88" customFormat="1" ht="24">
      <c r="B61" s="89"/>
      <c r="C61" s="89"/>
      <c r="D61" s="90"/>
      <c r="E61" s="91"/>
      <c r="F61" s="91"/>
      <c r="G61" s="91"/>
      <c r="H61" s="91"/>
      <c r="I61" s="91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3" t="s">
        <v>100</v>
      </c>
      <c r="AD61" s="94" t="s">
        <v>91</v>
      </c>
      <c r="AE61" s="93"/>
      <c r="AF61" s="93"/>
      <c r="AG61" s="93"/>
      <c r="AH61" s="99"/>
      <c r="AI61" s="99"/>
      <c r="AJ61" s="99"/>
      <c r="AK61" s="99"/>
      <c r="AL61" s="99"/>
      <c r="AM61" s="99"/>
      <c r="AN61" s="99"/>
      <c r="AO61" s="95"/>
    </row>
    <row r="62" spans="2:41" s="76" customFormat="1" ht="14.25">
      <c r="B62" s="77"/>
      <c r="C62" s="77"/>
      <c r="D62" s="53"/>
      <c r="E62" s="54"/>
      <c r="F62" s="54"/>
      <c r="G62" s="54"/>
      <c r="H62" s="54"/>
      <c r="I62" s="54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96" t="s">
        <v>99</v>
      </c>
      <c r="AD62" s="60" t="s">
        <v>73</v>
      </c>
      <c r="AE62" s="56"/>
      <c r="AF62" s="56"/>
      <c r="AG62" s="56"/>
      <c r="AH62" s="58"/>
      <c r="AI62" s="58"/>
      <c r="AJ62" s="58"/>
      <c r="AK62" s="58"/>
      <c r="AL62" s="58"/>
      <c r="AM62" s="58"/>
      <c r="AN62" s="58"/>
      <c r="AO62" s="18"/>
    </row>
    <row r="63" spans="2:41" s="67" customFormat="1" ht="14.25">
      <c r="B63" s="68"/>
      <c r="C63" s="68"/>
      <c r="D63" s="69"/>
      <c r="E63" s="70"/>
      <c r="F63" s="70"/>
      <c r="G63" s="70"/>
      <c r="H63" s="70"/>
      <c r="I63" s="70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87" t="s">
        <v>101</v>
      </c>
      <c r="AD63" s="73" t="s">
        <v>64</v>
      </c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75"/>
    </row>
    <row r="64" spans="2:41" s="76" customFormat="1" ht="14.25">
      <c r="B64" s="77"/>
      <c r="C64" s="77"/>
      <c r="D64" s="53"/>
      <c r="E64" s="54"/>
      <c r="F64" s="54"/>
      <c r="G64" s="54"/>
      <c r="H64" s="54"/>
      <c r="I64" s="54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6" t="s">
        <v>77</v>
      </c>
      <c r="AD64" s="60" t="s">
        <v>73</v>
      </c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18"/>
    </row>
    <row r="65" spans="2:41" s="76" customFormat="1" ht="14.25">
      <c r="B65" s="77"/>
      <c r="C65" s="77"/>
      <c r="D65" s="53"/>
      <c r="E65" s="54"/>
      <c r="F65" s="54"/>
      <c r="G65" s="54"/>
      <c r="H65" s="54"/>
      <c r="I65" s="54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6" t="s">
        <v>97</v>
      </c>
      <c r="AD65" s="60" t="s">
        <v>73</v>
      </c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18"/>
    </row>
    <row r="66" spans="2:41" s="88" customFormat="1" ht="24">
      <c r="B66" s="89"/>
      <c r="C66" s="89"/>
      <c r="D66" s="90"/>
      <c r="E66" s="91"/>
      <c r="F66" s="91"/>
      <c r="G66" s="91"/>
      <c r="H66" s="91"/>
      <c r="I66" s="91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3" t="s">
        <v>102</v>
      </c>
      <c r="AD66" s="94" t="s">
        <v>91</v>
      </c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5"/>
    </row>
    <row r="67" spans="2:41" s="76" customFormat="1" ht="14.25">
      <c r="B67" s="77"/>
      <c r="C67" s="77"/>
      <c r="D67" s="53"/>
      <c r="E67" s="54"/>
      <c r="F67" s="54"/>
      <c r="G67" s="54"/>
      <c r="H67" s="54"/>
      <c r="I67" s="54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96" t="s">
        <v>99</v>
      </c>
      <c r="AD67" s="60" t="s">
        <v>73</v>
      </c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18"/>
    </row>
    <row r="68" spans="2:41" s="88" customFormat="1" ht="24">
      <c r="B68" s="89"/>
      <c r="C68" s="89"/>
      <c r="D68" s="90"/>
      <c r="E68" s="91"/>
      <c r="F68" s="91"/>
      <c r="G68" s="91"/>
      <c r="H68" s="91"/>
      <c r="I68" s="91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3" t="s">
        <v>103</v>
      </c>
      <c r="AD68" s="94" t="s">
        <v>91</v>
      </c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5"/>
    </row>
    <row r="69" spans="2:41" s="76" customFormat="1" ht="14.25">
      <c r="B69" s="77"/>
      <c r="C69" s="77"/>
      <c r="D69" s="53"/>
      <c r="E69" s="54"/>
      <c r="F69" s="54"/>
      <c r="G69" s="54"/>
      <c r="H69" s="54"/>
      <c r="I69" s="54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96" t="s">
        <v>99</v>
      </c>
      <c r="AD69" s="60" t="s">
        <v>82</v>
      </c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18"/>
    </row>
    <row r="70" spans="2:72" s="78" customFormat="1" ht="14.25">
      <c r="B70" s="79"/>
      <c r="C70" s="79"/>
      <c r="D70" s="80"/>
      <c r="E70" s="81"/>
      <c r="F70" s="81"/>
      <c r="G70" s="81"/>
      <c r="H70" s="81"/>
      <c r="I70" s="81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3" t="s">
        <v>104</v>
      </c>
      <c r="AD70" s="84" t="s">
        <v>64</v>
      </c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100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</row>
    <row r="71" spans="2:72" s="76" customFormat="1" ht="14.25">
      <c r="B71" s="77"/>
      <c r="C71" s="77"/>
      <c r="D71" s="53"/>
      <c r="E71" s="54"/>
      <c r="F71" s="54"/>
      <c r="G71" s="54"/>
      <c r="H71" s="54"/>
      <c r="I71" s="54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6" t="s">
        <v>105</v>
      </c>
      <c r="AD71" s="60" t="s">
        <v>73</v>
      </c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2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</row>
    <row r="72" spans="2:72" s="97" customFormat="1" ht="14.25" customHeight="1">
      <c r="B72" s="98"/>
      <c r="C72" s="98"/>
      <c r="D72" s="62"/>
      <c r="E72" s="63"/>
      <c r="F72" s="63"/>
      <c r="G72" s="63"/>
      <c r="H72" s="63"/>
      <c r="I72" s="63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5" t="s">
        <v>106</v>
      </c>
      <c r="AD72" s="48" t="s">
        <v>64</v>
      </c>
      <c r="AE72" s="65"/>
      <c r="AF72" s="65"/>
      <c r="AG72" s="65"/>
      <c r="AH72" s="66"/>
      <c r="AI72" s="66"/>
      <c r="AJ72" s="66"/>
      <c r="AK72" s="66"/>
      <c r="AL72" s="66"/>
      <c r="AM72" s="66"/>
      <c r="AN72" s="66"/>
      <c r="AO72" s="103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</row>
    <row r="73" spans="1:73" s="77" customFormat="1" ht="17.25" customHeight="1">
      <c r="A73" s="105"/>
      <c r="D73" s="53"/>
      <c r="E73" s="54"/>
      <c r="F73" s="54"/>
      <c r="G73" s="54"/>
      <c r="H73" s="54"/>
      <c r="I73" s="54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6" t="s">
        <v>107</v>
      </c>
      <c r="AD73" s="60"/>
      <c r="AE73" s="56"/>
      <c r="AF73" s="56"/>
      <c r="AG73" s="56"/>
      <c r="AH73" s="58"/>
      <c r="AI73" s="58"/>
      <c r="AJ73" s="58"/>
      <c r="AK73" s="58"/>
      <c r="AL73" s="58"/>
      <c r="AM73" s="58"/>
      <c r="AN73" s="58"/>
      <c r="AO73" s="2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6"/>
    </row>
    <row r="74" spans="1:73" s="77" customFormat="1" ht="19.5" customHeight="1">
      <c r="A74" s="105"/>
      <c r="D74" s="53"/>
      <c r="E74" s="54"/>
      <c r="F74" s="54"/>
      <c r="G74" s="54"/>
      <c r="H74" s="54"/>
      <c r="I74" s="54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9" t="s">
        <v>108</v>
      </c>
      <c r="AD74" s="60" t="s">
        <v>91</v>
      </c>
      <c r="AE74" s="56"/>
      <c r="AF74" s="56"/>
      <c r="AG74" s="56"/>
      <c r="AH74" s="58"/>
      <c r="AI74" s="58"/>
      <c r="AJ74" s="58"/>
      <c r="AK74" s="58"/>
      <c r="AL74" s="58"/>
      <c r="AM74" s="58"/>
      <c r="AN74" s="58"/>
      <c r="AO74" s="2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6"/>
    </row>
    <row r="75" spans="1:73" s="77" customFormat="1" ht="15" customHeight="1">
      <c r="A75" s="105"/>
      <c r="D75" s="53"/>
      <c r="E75" s="54"/>
      <c r="F75" s="54"/>
      <c r="G75" s="54"/>
      <c r="H75" s="54"/>
      <c r="I75" s="54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9" t="s">
        <v>109</v>
      </c>
      <c r="AD75" s="60" t="s">
        <v>91</v>
      </c>
      <c r="AE75" s="56"/>
      <c r="AF75" s="56"/>
      <c r="AG75" s="56"/>
      <c r="AH75" s="58"/>
      <c r="AI75" s="58"/>
      <c r="AJ75" s="58"/>
      <c r="AK75" s="58"/>
      <c r="AL75" s="58"/>
      <c r="AM75" s="58"/>
      <c r="AN75" s="58"/>
      <c r="AO75" s="2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6"/>
    </row>
    <row r="76" spans="1:73" s="77" customFormat="1" ht="48">
      <c r="A76" s="105"/>
      <c r="D76" s="53"/>
      <c r="E76" s="54"/>
      <c r="F76" s="54"/>
      <c r="G76" s="54"/>
      <c r="H76" s="54"/>
      <c r="I76" s="54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6" t="s">
        <v>110</v>
      </c>
      <c r="AD76" s="60" t="s">
        <v>64</v>
      </c>
      <c r="AE76" s="56"/>
      <c r="AF76" s="56"/>
      <c r="AG76" s="56"/>
      <c r="AH76" s="58"/>
      <c r="AI76" s="58"/>
      <c r="AJ76" s="58"/>
      <c r="AK76" s="58"/>
      <c r="AL76" s="58"/>
      <c r="AM76" s="58"/>
      <c r="AN76" s="58"/>
      <c r="AO76" s="2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6"/>
    </row>
    <row r="77" spans="1:73" s="77" customFormat="1" ht="48">
      <c r="A77" s="105"/>
      <c r="D77" s="53"/>
      <c r="E77" s="54"/>
      <c r="F77" s="54"/>
      <c r="G77" s="54"/>
      <c r="H77" s="54"/>
      <c r="I77" s="54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6" t="s">
        <v>111</v>
      </c>
      <c r="AD77" s="60" t="s">
        <v>64</v>
      </c>
      <c r="AE77" s="56"/>
      <c r="AF77" s="56"/>
      <c r="AG77" s="56"/>
      <c r="AH77" s="58"/>
      <c r="AI77" s="58"/>
      <c r="AJ77" s="58"/>
      <c r="AK77" s="58"/>
      <c r="AL77" s="58"/>
      <c r="AM77" s="58"/>
      <c r="AN77" s="58"/>
      <c r="AO77" s="2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6"/>
    </row>
    <row r="78" spans="1:73" s="77" customFormat="1" ht="25.5" customHeight="1">
      <c r="A78" s="105"/>
      <c r="D78" s="53"/>
      <c r="E78" s="54"/>
      <c r="F78" s="54"/>
      <c r="G78" s="54"/>
      <c r="H78" s="54"/>
      <c r="I78" s="54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6" t="s">
        <v>112</v>
      </c>
      <c r="AD78" s="60"/>
      <c r="AE78" s="56"/>
      <c r="AF78" s="56"/>
      <c r="AG78" s="56"/>
      <c r="AH78" s="58"/>
      <c r="AI78" s="58"/>
      <c r="AJ78" s="58"/>
      <c r="AK78" s="58"/>
      <c r="AL78" s="58"/>
      <c r="AM78" s="58"/>
      <c r="AN78" s="58"/>
      <c r="AO78" s="2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  <c r="BU78" s="106"/>
    </row>
    <row r="79" spans="1:73" s="77" customFormat="1" ht="26.25" customHeight="1">
      <c r="A79" s="105"/>
      <c r="D79" s="53"/>
      <c r="E79" s="54"/>
      <c r="F79" s="54"/>
      <c r="G79" s="54"/>
      <c r="H79" s="54"/>
      <c r="I79" s="54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9" t="s">
        <v>113</v>
      </c>
      <c r="AD79" s="60" t="s">
        <v>91</v>
      </c>
      <c r="AE79" s="56"/>
      <c r="AF79" s="56"/>
      <c r="AG79" s="56"/>
      <c r="AH79" s="58"/>
      <c r="AI79" s="58"/>
      <c r="AJ79" s="58"/>
      <c r="AK79" s="58"/>
      <c r="AL79" s="58"/>
      <c r="AM79" s="58"/>
      <c r="AN79" s="58"/>
      <c r="AO79" s="2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6"/>
    </row>
    <row r="80" spans="1:73" s="77" customFormat="1" ht="29.25" customHeight="1">
      <c r="A80" s="105"/>
      <c r="D80" s="53"/>
      <c r="E80" s="54"/>
      <c r="F80" s="54"/>
      <c r="G80" s="54"/>
      <c r="H80" s="54"/>
      <c r="I80" s="54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9" t="s">
        <v>113</v>
      </c>
      <c r="AD80" s="60" t="s">
        <v>91</v>
      </c>
      <c r="AE80" s="56"/>
      <c r="AF80" s="56"/>
      <c r="AG80" s="56"/>
      <c r="AH80" s="58"/>
      <c r="AI80" s="58"/>
      <c r="AJ80" s="58"/>
      <c r="AK80" s="58"/>
      <c r="AL80" s="58"/>
      <c r="AM80" s="58"/>
      <c r="AN80" s="58"/>
      <c r="AO80" s="2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2"/>
      <c r="BK80" s="102"/>
      <c r="BL80" s="102"/>
      <c r="BM80" s="102"/>
      <c r="BN80" s="102"/>
      <c r="BO80" s="102"/>
      <c r="BP80" s="102"/>
      <c r="BQ80" s="102"/>
      <c r="BR80" s="102"/>
      <c r="BS80" s="102"/>
      <c r="BT80" s="102"/>
      <c r="BU80" s="106"/>
    </row>
    <row r="81" spans="1:73" s="79" customFormat="1" ht="26.25" customHeight="1">
      <c r="A81" s="107"/>
      <c r="D81" s="80"/>
      <c r="E81" s="81"/>
      <c r="F81" s="81"/>
      <c r="G81" s="81"/>
      <c r="H81" s="81"/>
      <c r="I81" s="81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83" t="s">
        <v>114</v>
      </c>
      <c r="AD81" s="84" t="s">
        <v>64</v>
      </c>
      <c r="AE81" s="83"/>
      <c r="AF81" s="83"/>
      <c r="AG81" s="83"/>
      <c r="AH81" s="85"/>
      <c r="AI81" s="85"/>
      <c r="AJ81" s="85"/>
      <c r="AK81" s="85"/>
      <c r="AL81" s="85"/>
      <c r="AM81" s="85"/>
      <c r="AN81" s="85"/>
      <c r="AO81" s="100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1"/>
      <c r="BN81" s="101"/>
      <c r="BO81" s="101"/>
      <c r="BP81" s="101"/>
      <c r="BQ81" s="101"/>
      <c r="BR81" s="101"/>
      <c r="BS81" s="101"/>
      <c r="BT81" s="101"/>
      <c r="BU81" s="109"/>
    </row>
    <row r="82" spans="1:73" s="77" customFormat="1" ht="31.5" customHeight="1">
      <c r="A82" s="105"/>
      <c r="D82" s="53"/>
      <c r="E82" s="54"/>
      <c r="F82" s="54"/>
      <c r="G82" s="54"/>
      <c r="H82" s="54"/>
      <c r="I82" s="54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59" t="s">
        <v>115</v>
      </c>
      <c r="AD82" s="60" t="s">
        <v>64</v>
      </c>
      <c r="AE82" s="56"/>
      <c r="AF82" s="56"/>
      <c r="AG82" s="56"/>
      <c r="AH82" s="58"/>
      <c r="AI82" s="58"/>
      <c r="AJ82" s="58"/>
      <c r="AK82" s="58"/>
      <c r="AL82" s="58"/>
      <c r="AM82" s="58"/>
      <c r="AN82" s="58"/>
      <c r="AO82" s="2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  <c r="BU82" s="106"/>
    </row>
    <row r="83" spans="1:73" s="77" customFormat="1" ht="27.75" customHeight="1">
      <c r="A83" s="105"/>
      <c r="D83" s="53"/>
      <c r="E83" s="54"/>
      <c r="F83" s="54"/>
      <c r="G83" s="54"/>
      <c r="H83" s="54"/>
      <c r="I83" s="54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59" t="s">
        <v>116</v>
      </c>
      <c r="AD83" s="60" t="s">
        <v>64</v>
      </c>
      <c r="AE83" s="56"/>
      <c r="AF83" s="56"/>
      <c r="AG83" s="56"/>
      <c r="AH83" s="58"/>
      <c r="AI83" s="58"/>
      <c r="AJ83" s="58"/>
      <c r="AK83" s="58"/>
      <c r="AL83" s="58"/>
      <c r="AM83" s="58"/>
      <c r="AN83" s="58"/>
      <c r="AO83" s="2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6"/>
    </row>
    <row r="84" spans="1:73" s="77" customFormat="1" ht="27.75" customHeight="1">
      <c r="A84" s="105"/>
      <c r="D84" s="53"/>
      <c r="E84" s="54"/>
      <c r="F84" s="54"/>
      <c r="G84" s="54"/>
      <c r="H84" s="54"/>
      <c r="I84" s="54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59" t="s">
        <v>117</v>
      </c>
      <c r="AD84" s="60" t="s">
        <v>64</v>
      </c>
      <c r="AE84" s="56"/>
      <c r="AF84" s="56"/>
      <c r="AG84" s="56"/>
      <c r="AH84" s="58"/>
      <c r="AI84" s="58"/>
      <c r="AJ84" s="58"/>
      <c r="AK84" s="58"/>
      <c r="AL84" s="58"/>
      <c r="AM84" s="58"/>
      <c r="AN84" s="58"/>
      <c r="AO84" s="2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  <c r="BL84" s="102"/>
      <c r="BM84" s="102"/>
      <c r="BN84" s="102"/>
      <c r="BO84" s="102"/>
      <c r="BP84" s="102"/>
      <c r="BQ84" s="102"/>
      <c r="BR84" s="102"/>
      <c r="BS84" s="102"/>
      <c r="BT84" s="102"/>
      <c r="BU84" s="106"/>
    </row>
    <row r="85" spans="1:73" s="77" customFormat="1" ht="21.75" customHeight="1">
      <c r="A85" s="105"/>
      <c r="D85" s="53"/>
      <c r="E85" s="54"/>
      <c r="F85" s="54"/>
      <c r="G85" s="54"/>
      <c r="H85" s="54"/>
      <c r="I85" s="54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2" t="s">
        <v>118</v>
      </c>
      <c r="AD85" s="11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2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  <c r="BL85" s="102"/>
      <c r="BM85" s="102"/>
      <c r="BN85" s="102"/>
      <c r="BO85" s="102"/>
      <c r="BP85" s="102"/>
      <c r="BQ85" s="102"/>
      <c r="BR85" s="102"/>
      <c r="BS85" s="102"/>
      <c r="BT85" s="102"/>
      <c r="BU85" s="106"/>
    </row>
    <row r="86" spans="1:73" s="89" customFormat="1" ht="26.25" customHeight="1">
      <c r="A86" s="114"/>
      <c r="D86" s="90"/>
      <c r="E86" s="91"/>
      <c r="F86" s="91"/>
      <c r="G86" s="91"/>
      <c r="H86" s="91"/>
      <c r="I86" s="91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93" t="s">
        <v>119</v>
      </c>
      <c r="AD86" s="94" t="s">
        <v>91</v>
      </c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116"/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  <c r="AZ86" s="117"/>
      <c r="BA86" s="117"/>
      <c r="BB86" s="117"/>
      <c r="BC86" s="117"/>
      <c r="BD86" s="117"/>
      <c r="BE86" s="117"/>
      <c r="BF86" s="117"/>
      <c r="BG86" s="117"/>
      <c r="BH86" s="117"/>
      <c r="BI86" s="117"/>
      <c r="BJ86" s="117"/>
      <c r="BK86" s="117"/>
      <c r="BL86" s="117"/>
      <c r="BM86" s="117"/>
      <c r="BN86" s="117"/>
      <c r="BO86" s="117"/>
      <c r="BP86" s="117"/>
      <c r="BQ86" s="117"/>
      <c r="BR86" s="117"/>
      <c r="BS86" s="117"/>
      <c r="BT86" s="117"/>
      <c r="BU86" s="118"/>
    </row>
    <row r="87" spans="1:73" s="77" customFormat="1" ht="14.25">
      <c r="A87" s="105"/>
      <c r="D87" s="53"/>
      <c r="E87" s="54"/>
      <c r="F87" s="54"/>
      <c r="G87" s="54"/>
      <c r="H87" s="54"/>
      <c r="I87" s="54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96" t="s">
        <v>99</v>
      </c>
      <c r="AD87" s="60" t="s">
        <v>73</v>
      </c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2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2"/>
      <c r="BK87" s="102"/>
      <c r="BL87" s="102"/>
      <c r="BM87" s="102"/>
      <c r="BN87" s="102"/>
      <c r="BO87" s="102"/>
      <c r="BP87" s="102"/>
      <c r="BQ87" s="102"/>
      <c r="BR87" s="102"/>
      <c r="BS87" s="102"/>
      <c r="BT87" s="102"/>
      <c r="BU87" s="106"/>
    </row>
    <row r="88" spans="2:72" s="119" customFormat="1" ht="27.75" customHeight="1">
      <c r="B88" s="120"/>
      <c r="C88" s="120"/>
      <c r="D88" s="120"/>
      <c r="E88" s="121"/>
      <c r="F88" s="121"/>
      <c r="G88" s="121"/>
      <c r="H88" s="121"/>
      <c r="I88" s="121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93" t="s">
        <v>120</v>
      </c>
      <c r="AD88" s="94" t="s">
        <v>91</v>
      </c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  <c r="BS88" s="123"/>
      <c r="BT88" s="123"/>
    </row>
    <row r="89" spans="1:72" ht="24.75" customHeight="1">
      <c r="A89" s="17"/>
      <c r="B89" s="52"/>
      <c r="C89" s="52"/>
      <c r="D89" s="52"/>
      <c r="E89" s="124"/>
      <c r="F89" s="124"/>
      <c r="G89" s="124"/>
      <c r="H89" s="124"/>
      <c r="I89" s="124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96" t="s">
        <v>99</v>
      </c>
      <c r="AD89" s="60" t="s">
        <v>73</v>
      </c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</row>
    <row r="90" spans="1:40" ht="14.25">
      <c r="A90" s="17"/>
      <c r="B90" s="52"/>
      <c r="C90" s="52"/>
      <c r="D90" s="52"/>
      <c r="E90" s="25"/>
      <c r="F90" s="25"/>
      <c r="G90" s="25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</row>
    <row r="91" spans="1:40" ht="14.25">
      <c r="A91" s="17"/>
      <c r="B91" s="52"/>
      <c r="C91" s="52"/>
      <c r="D91" s="52"/>
      <c r="E91" s="25"/>
      <c r="F91" s="25"/>
      <c r="G91" s="25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</row>
    <row r="92" spans="1:40" ht="14.25">
      <c r="A92" s="17"/>
      <c r="B92" s="52"/>
      <c r="C92" s="52"/>
      <c r="D92" s="52"/>
      <c r="E92" s="25"/>
      <c r="F92" s="25"/>
      <c r="G92" s="25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</row>
    <row r="93" spans="1:40" ht="14.25">
      <c r="A93" s="17"/>
      <c r="B93" s="52"/>
      <c r="C93" s="52"/>
      <c r="D93" s="52"/>
      <c r="E93" s="25"/>
      <c r="F93" s="25"/>
      <c r="G93" s="25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</row>
    <row r="94" spans="1:40" ht="14.25">
      <c r="A94" s="17"/>
      <c r="B94" s="52"/>
      <c r="C94" s="52"/>
      <c r="D94" s="52"/>
      <c r="E94" s="25"/>
      <c r="F94" s="25"/>
      <c r="G94" s="25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</row>
    <row r="95" spans="1:40" ht="14.25">
      <c r="A95" s="17"/>
      <c r="B95" s="52"/>
      <c r="C95" s="52"/>
      <c r="D95" s="52"/>
      <c r="E95" s="25"/>
      <c r="F95" s="25"/>
      <c r="G95" s="25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</row>
    <row r="96" spans="1:40" ht="14.25">
      <c r="A96" s="17"/>
      <c r="B96" s="52"/>
      <c r="C96" s="52"/>
      <c r="D96" s="52"/>
      <c r="E96" s="25"/>
      <c r="F96" s="25"/>
      <c r="G96" s="25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</row>
    <row r="97" spans="2:7" s="17" customFormat="1" ht="14.25">
      <c r="B97" s="52"/>
      <c r="C97" s="52"/>
      <c r="D97" s="52"/>
      <c r="E97" s="25"/>
      <c r="F97" s="25"/>
      <c r="G97" s="25"/>
    </row>
    <row r="98" spans="2:7" s="17" customFormat="1" ht="14.25">
      <c r="B98" s="52"/>
      <c r="C98" s="52"/>
      <c r="D98" s="52"/>
      <c r="E98" s="25"/>
      <c r="F98" s="25"/>
      <c r="G98" s="25"/>
    </row>
    <row r="99" spans="2:7" s="17" customFormat="1" ht="14.25">
      <c r="B99" s="52"/>
      <c r="C99" s="52"/>
      <c r="D99" s="52"/>
      <c r="E99" s="25"/>
      <c r="F99" s="25"/>
      <c r="G99" s="25"/>
    </row>
    <row r="100" spans="2:7" s="17" customFormat="1" ht="14.25">
      <c r="B100" s="52"/>
      <c r="C100" s="52"/>
      <c r="D100" s="52"/>
      <c r="E100" s="25"/>
      <c r="F100" s="25"/>
      <c r="G100" s="25"/>
    </row>
    <row r="101" spans="2:7" s="17" customFormat="1" ht="14.25">
      <c r="B101" s="52"/>
      <c r="C101" s="52"/>
      <c r="D101" s="52"/>
      <c r="E101" s="25"/>
      <c r="F101" s="25"/>
      <c r="G101" s="25"/>
    </row>
    <row r="102" spans="2:7" s="17" customFormat="1" ht="14.25">
      <c r="B102" s="52"/>
      <c r="C102" s="52"/>
      <c r="D102" s="52"/>
      <c r="E102" s="25"/>
      <c r="F102" s="25"/>
      <c r="G102" s="25"/>
    </row>
    <row r="103" spans="2:7" s="17" customFormat="1" ht="14.25">
      <c r="B103" s="52"/>
      <c r="C103" s="52"/>
      <c r="D103" s="52"/>
      <c r="E103" s="25"/>
      <c r="F103" s="25"/>
      <c r="G103" s="25"/>
    </row>
    <row r="104" spans="2:7" s="17" customFormat="1" ht="14.25">
      <c r="B104" s="52"/>
      <c r="C104" s="52"/>
      <c r="D104" s="52"/>
      <c r="E104" s="25"/>
      <c r="F104" s="25"/>
      <c r="G104" s="25"/>
    </row>
    <row r="105" spans="2:7" s="17" customFormat="1" ht="14.25">
      <c r="B105" s="52"/>
      <c r="C105" s="52"/>
      <c r="D105" s="52"/>
      <c r="E105" s="25"/>
      <c r="F105" s="25"/>
      <c r="G105" s="25"/>
    </row>
    <row r="106" spans="2:7" s="17" customFormat="1" ht="14.25">
      <c r="B106" s="52"/>
      <c r="C106" s="52"/>
      <c r="D106" s="52"/>
      <c r="E106" s="25"/>
      <c r="F106" s="25"/>
      <c r="G106" s="25"/>
    </row>
    <row r="107" spans="2:7" s="17" customFormat="1" ht="14.25">
      <c r="B107" s="52"/>
      <c r="C107" s="52"/>
      <c r="D107" s="52"/>
      <c r="E107" s="25"/>
      <c r="F107" s="25"/>
      <c r="G107" s="25"/>
    </row>
    <row r="108" spans="2:7" s="17" customFormat="1" ht="14.25">
      <c r="B108" s="52"/>
      <c r="C108" s="52"/>
      <c r="D108" s="52"/>
      <c r="E108" s="25"/>
      <c r="F108" s="25"/>
      <c r="G108" s="25"/>
    </row>
    <row r="109" spans="2:7" s="17" customFormat="1" ht="14.25">
      <c r="B109" s="52"/>
      <c r="C109" s="52"/>
      <c r="D109" s="52"/>
      <c r="E109" s="25"/>
      <c r="F109" s="25"/>
      <c r="G109" s="25"/>
    </row>
    <row r="110" spans="2:7" s="17" customFormat="1" ht="14.25">
      <c r="B110" s="52"/>
      <c r="C110" s="52"/>
      <c r="D110" s="52"/>
      <c r="E110" s="25"/>
      <c r="F110" s="25"/>
      <c r="G110" s="25"/>
    </row>
    <row r="111" spans="2:7" s="17" customFormat="1" ht="14.25">
      <c r="B111" s="52"/>
      <c r="C111" s="52"/>
      <c r="D111" s="52"/>
      <c r="E111" s="25"/>
      <c r="F111" s="25"/>
      <c r="G111" s="25"/>
    </row>
    <row r="112" spans="2:7" s="17" customFormat="1" ht="14.25">
      <c r="B112" s="52"/>
      <c r="C112" s="52"/>
      <c r="D112" s="52"/>
      <c r="E112" s="25"/>
      <c r="F112" s="25"/>
      <c r="G112" s="25"/>
    </row>
    <row r="113" spans="2:7" s="17" customFormat="1" ht="14.25">
      <c r="B113" s="52"/>
      <c r="C113" s="52"/>
      <c r="D113" s="52"/>
      <c r="E113" s="25"/>
      <c r="F113" s="25"/>
      <c r="G113" s="25"/>
    </row>
    <row r="114" spans="2:7" s="17" customFormat="1" ht="14.25">
      <c r="B114" s="52"/>
      <c r="C114" s="52"/>
      <c r="D114" s="52"/>
      <c r="E114" s="25"/>
      <c r="F114" s="25"/>
      <c r="G114" s="25"/>
    </row>
    <row r="115" spans="2:7" s="17" customFormat="1" ht="14.25">
      <c r="B115" s="52"/>
      <c r="C115" s="52"/>
      <c r="D115" s="52"/>
      <c r="E115" s="25"/>
      <c r="F115" s="25"/>
      <c r="G115" s="25"/>
    </row>
    <row r="116" spans="2:7" s="17" customFormat="1" ht="14.25">
      <c r="B116" s="52"/>
      <c r="C116" s="52"/>
      <c r="D116" s="52"/>
      <c r="E116" s="25"/>
      <c r="F116" s="25"/>
      <c r="G116" s="25"/>
    </row>
    <row r="117" spans="2:7" s="17" customFormat="1" ht="14.25">
      <c r="B117" s="52"/>
      <c r="C117" s="52"/>
      <c r="D117" s="52"/>
      <c r="E117" s="25"/>
      <c r="F117" s="25"/>
      <c r="G117" s="25"/>
    </row>
    <row r="118" spans="2:7" s="17" customFormat="1" ht="14.25">
      <c r="B118" s="52"/>
      <c r="C118" s="52"/>
      <c r="D118" s="52"/>
      <c r="E118" s="25"/>
      <c r="F118" s="25"/>
      <c r="G118" s="25"/>
    </row>
    <row r="119" spans="2:7" s="17" customFormat="1" ht="14.25">
      <c r="B119" s="52"/>
      <c r="C119" s="52"/>
      <c r="D119" s="52"/>
      <c r="E119" s="25"/>
      <c r="F119" s="25"/>
      <c r="G119" s="25"/>
    </row>
    <row r="120" spans="2:7" s="17" customFormat="1" ht="14.25">
      <c r="B120" s="52"/>
      <c r="C120" s="52"/>
      <c r="D120" s="52"/>
      <c r="E120" s="25"/>
      <c r="F120" s="25"/>
      <c r="G120" s="25"/>
    </row>
    <row r="121" spans="2:7" s="17" customFormat="1" ht="14.25">
      <c r="B121" s="52"/>
      <c r="C121" s="52"/>
      <c r="D121" s="52"/>
      <c r="E121" s="25"/>
      <c r="F121" s="25"/>
      <c r="G121" s="25"/>
    </row>
    <row r="122" spans="2:7" s="17" customFormat="1" ht="14.25">
      <c r="B122" s="52"/>
      <c r="C122" s="52"/>
      <c r="D122" s="52"/>
      <c r="E122" s="25"/>
      <c r="F122" s="25"/>
      <c r="G122" s="25"/>
    </row>
    <row r="123" spans="2:7" s="17" customFormat="1" ht="14.25">
      <c r="B123" s="52"/>
      <c r="C123" s="52"/>
      <c r="D123" s="52"/>
      <c r="E123" s="25"/>
      <c r="F123" s="25"/>
      <c r="G123" s="25"/>
    </row>
    <row r="124" spans="2:7" s="17" customFormat="1" ht="14.25">
      <c r="B124" s="52"/>
      <c r="C124" s="52"/>
      <c r="D124" s="52"/>
      <c r="E124" s="25"/>
      <c r="F124" s="25"/>
      <c r="G124" s="25"/>
    </row>
    <row r="125" spans="2:7" s="17" customFormat="1" ht="14.25">
      <c r="B125" s="52"/>
      <c r="C125" s="52"/>
      <c r="D125" s="52"/>
      <c r="E125" s="25"/>
      <c r="F125" s="25"/>
      <c r="G125" s="25"/>
    </row>
    <row r="126" spans="2:7" s="17" customFormat="1" ht="14.25">
      <c r="B126" s="52"/>
      <c r="C126" s="52"/>
      <c r="D126" s="52"/>
      <c r="E126" s="25"/>
      <c r="F126" s="25"/>
      <c r="G126" s="25"/>
    </row>
    <row r="127" spans="2:7" s="17" customFormat="1" ht="14.25">
      <c r="B127" s="52"/>
      <c r="C127" s="52"/>
      <c r="D127" s="52"/>
      <c r="E127" s="25"/>
      <c r="F127" s="25"/>
      <c r="G127" s="25"/>
    </row>
    <row r="128" spans="2:7" s="17" customFormat="1" ht="14.25">
      <c r="B128" s="52"/>
      <c r="C128" s="52"/>
      <c r="D128" s="52"/>
      <c r="E128" s="25"/>
      <c r="F128" s="25"/>
      <c r="G128" s="25"/>
    </row>
    <row r="129" spans="2:7" s="17" customFormat="1" ht="14.25">
      <c r="B129" s="52"/>
      <c r="C129" s="52"/>
      <c r="D129" s="52"/>
      <c r="E129" s="25"/>
      <c r="F129" s="25"/>
      <c r="G129" s="25"/>
    </row>
    <row r="130" spans="2:7" s="17" customFormat="1" ht="14.25">
      <c r="B130" s="52"/>
      <c r="C130" s="52"/>
      <c r="D130" s="52"/>
      <c r="E130" s="25"/>
      <c r="F130" s="25"/>
      <c r="G130" s="25"/>
    </row>
    <row r="131" spans="2:7" s="17" customFormat="1" ht="14.25">
      <c r="B131" s="52"/>
      <c r="C131" s="52"/>
      <c r="D131" s="52"/>
      <c r="E131" s="25"/>
      <c r="F131" s="25"/>
      <c r="G131" s="25"/>
    </row>
    <row r="132" spans="2:7" s="17" customFormat="1" ht="14.25">
      <c r="B132" s="52"/>
      <c r="C132" s="52"/>
      <c r="D132" s="52"/>
      <c r="E132" s="25"/>
      <c r="F132" s="25"/>
      <c r="G132" s="25"/>
    </row>
    <row r="133" spans="2:7" s="17" customFormat="1" ht="14.25">
      <c r="B133" s="52"/>
      <c r="C133" s="52"/>
      <c r="D133" s="52"/>
      <c r="E133" s="25"/>
      <c r="F133" s="25"/>
      <c r="G133" s="25"/>
    </row>
    <row r="134" spans="2:7" s="17" customFormat="1" ht="14.25">
      <c r="B134" s="52"/>
      <c r="C134" s="52"/>
      <c r="D134" s="52"/>
      <c r="E134" s="25"/>
      <c r="F134" s="25"/>
      <c r="G134" s="25"/>
    </row>
    <row r="135" spans="2:7" s="17" customFormat="1" ht="14.25">
      <c r="B135" s="52"/>
      <c r="C135" s="52"/>
      <c r="D135" s="52"/>
      <c r="E135" s="25"/>
      <c r="F135" s="25"/>
      <c r="G135" s="25"/>
    </row>
    <row r="136" spans="2:7" s="17" customFormat="1" ht="14.25">
      <c r="B136" s="52"/>
      <c r="C136" s="52"/>
      <c r="D136" s="52"/>
      <c r="E136" s="25"/>
      <c r="F136" s="25"/>
      <c r="G136" s="25"/>
    </row>
    <row r="137" spans="2:7" s="17" customFormat="1" ht="14.25">
      <c r="B137" s="52"/>
      <c r="C137" s="52"/>
      <c r="D137" s="52"/>
      <c r="E137" s="25"/>
      <c r="F137" s="25"/>
      <c r="G137" s="25"/>
    </row>
    <row r="138" spans="2:7" s="17" customFormat="1" ht="14.25">
      <c r="B138" s="52"/>
      <c r="C138" s="52"/>
      <c r="D138" s="52"/>
      <c r="E138" s="25"/>
      <c r="F138" s="25"/>
      <c r="G138" s="25"/>
    </row>
    <row r="139" spans="2:7" s="17" customFormat="1" ht="14.25">
      <c r="B139" s="52"/>
      <c r="C139" s="52"/>
      <c r="D139" s="52"/>
      <c r="E139" s="25"/>
      <c r="F139" s="25"/>
      <c r="G139" s="25"/>
    </row>
    <row r="140" spans="2:7" s="17" customFormat="1" ht="14.25">
      <c r="B140" s="52"/>
      <c r="C140" s="52"/>
      <c r="D140" s="52"/>
      <c r="E140" s="25"/>
      <c r="F140" s="25"/>
      <c r="G140" s="25"/>
    </row>
    <row r="141" spans="2:7" s="17" customFormat="1" ht="14.25">
      <c r="B141" s="52"/>
      <c r="C141" s="52"/>
      <c r="D141" s="52"/>
      <c r="E141" s="25"/>
      <c r="F141" s="25"/>
      <c r="G141" s="25"/>
    </row>
    <row r="142" spans="2:7" s="17" customFormat="1" ht="14.25">
      <c r="B142" s="52"/>
      <c r="C142" s="52"/>
      <c r="D142" s="52"/>
      <c r="E142" s="25"/>
      <c r="F142" s="25"/>
      <c r="G142" s="25"/>
    </row>
    <row r="143" spans="2:7" s="17" customFormat="1" ht="14.25">
      <c r="B143" s="52"/>
      <c r="C143" s="52"/>
      <c r="D143" s="52"/>
      <c r="E143" s="25"/>
      <c r="F143" s="25"/>
      <c r="G143" s="25"/>
    </row>
    <row r="144" spans="2:7" s="17" customFormat="1" ht="14.25">
      <c r="B144" s="52"/>
      <c r="C144" s="52"/>
      <c r="D144" s="52"/>
      <c r="E144" s="25"/>
      <c r="F144" s="25"/>
      <c r="G144" s="25"/>
    </row>
    <row r="145" spans="2:7" s="17" customFormat="1" ht="14.25">
      <c r="B145" s="52"/>
      <c r="C145" s="52"/>
      <c r="D145" s="52"/>
      <c r="E145" s="25"/>
      <c r="F145" s="25"/>
      <c r="G145" s="25"/>
    </row>
    <row r="146" spans="2:7" s="17" customFormat="1" ht="14.25">
      <c r="B146" s="52"/>
      <c r="C146" s="52"/>
      <c r="D146" s="52"/>
      <c r="E146" s="25"/>
      <c r="F146" s="25"/>
      <c r="G146" s="25"/>
    </row>
    <row r="147" spans="2:7" s="17" customFormat="1" ht="14.25">
      <c r="B147" s="52"/>
      <c r="C147" s="52"/>
      <c r="D147" s="52"/>
      <c r="E147" s="25"/>
      <c r="F147" s="25"/>
      <c r="G147" s="25"/>
    </row>
    <row r="148" spans="2:7" s="17" customFormat="1" ht="14.25">
      <c r="B148" s="52"/>
      <c r="C148" s="52"/>
      <c r="D148" s="52"/>
      <c r="E148" s="25"/>
      <c r="F148" s="25"/>
      <c r="G148" s="25"/>
    </row>
    <row r="149" spans="2:7" s="17" customFormat="1" ht="14.25">
      <c r="B149" s="52"/>
      <c r="C149" s="52"/>
      <c r="D149" s="52"/>
      <c r="E149" s="25"/>
      <c r="F149" s="25"/>
      <c r="G149" s="25"/>
    </row>
    <row r="150" spans="2:7" s="17" customFormat="1" ht="14.25">
      <c r="B150" s="52"/>
      <c r="C150" s="52"/>
      <c r="D150" s="52"/>
      <c r="E150" s="25"/>
      <c r="F150" s="25"/>
      <c r="G150" s="25"/>
    </row>
    <row r="151" spans="2:7" s="17" customFormat="1" ht="14.25">
      <c r="B151" s="52"/>
      <c r="C151" s="52"/>
      <c r="D151" s="52"/>
      <c r="E151" s="25"/>
      <c r="F151" s="25"/>
      <c r="G151" s="25"/>
    </row>
    <row r="152" spans="2:7" s="17" customFormat="1" ht="14.25">
      <c r="B152" s="52"/>
      <c r="C152" s="52"/>
      <c r="D152" s="52"/>
      <c r="E152" s="25"/>
      <c r="F152" s="25"/>
      <c r="G152" s="25"/>
    </row>
    <row r="153" spans="2:7" s="17" customFormat="1" ht="14.25">
      <c r="B153" s="52"/>
      <c r="C153" s="52"/>
      <c r="D153" s="52"/>
      <c r="E153" s="25"/>
      <c r="F153" s="25"/>
      <c r="G153" s="25"/>
    </row>
    <row r="154" spans="2:7" s="17" customFormat="1" ht="14.25">
      <c r="B154" s="52"/>
      <c r="C154" s="52"/>
      <c r="D154" s="52"/>
      <c r="E154" s="25"/>
      <c r="F154" s="25"/>
      <c r="G154" s="25"/>
    </row>
    <row r="155" spans="2:7" s="17" customFormat="1" ht="14.25">
      <c r="B155" s="52"/>
      <c r="C155" s="52"/>
      <c r="D155" s="52"/>
      <c r="E155" s="25"/>
      <c r="F155" s="25"/>
      <c r="G155" s="25"/>
    </row>
  </sheetData>
  <sheetProtection selectLockedCells="1" selectUnlockedCells="1"/>
  <mergeCells count="32">
    <mergeCell ref="AJ6:AN6"/>
    <mergeCell ref="AJ7:AN7"/>
    <mergeCell ref="AJ9:AN9"/>
    <mergeCell ref="D11:AN11"/>
    <mergeCell ref="D12:AN12"/>
    <mergeCell ref="D13:AN13"/>
    <mergeCell ref="D14:AN14"/>
    <mergeCell ref="D15:AN15"/>
    <mergeCell ref="D16:AN16"/>
    <mergeCell ref="J18:AN18"/>
    <mergeCell ref="J19:AN19"/>
    <mergeCell ref="B21:R21"/>
    <mergeCell ref="S21:AB21"/>
    <mergeCell ref="AC21:AC23"/>
    <mergeCell ref="AD21:AD23"/>
    <mergeCell ref="AE21:AE23"/>
    <mergeCell ref="AF21:AF23"/>
    <mergeCell ref="AG21:AL22"/>
    <mergeCell ref="AM21:AN22"/>
    <mergeCell ref="B22:D23"/>
    <mergeCell ref="E22:F23"/>
    <mergeCell ref="G22:H23"/>
    <mergeCell ref="I22:O22"/>
    <mergeCell ref="P22:R23"/>
    <mergeCell ref="S22:T23"/>
    <mergeCell ref="U22:U23"/>
    <mergeCell ref="V22:V23"/>
    <mergeCell ref="W22:W23"/>
    <mergeCell ref="X22:Z23"/>
    <mergeCell ref="AA22:AB23"/>
    <mergeCell ref="I23:J23"/>
    <mergeCell ref="M23:N23"/>
  </mergeCells>
  <printOptions/>
  <pageMargins left="0.19652777777777777" right="0.19652777777777777" top="0.19652777777777777" bottom="0.19652777777777777" header="0.5118055555555555" footer="0.5118055555555555"/>
  <pageSetup fitToHeight="27" fitToWidth="1" horizontalDpi="300" verticalDpi="3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P63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2" max="2" width="5.57421875" style="0" customWidth="1"/>
    <col min="3" max="3" width="5.421875" style="0" customWidth="1"/>
    <col min="4" max="4" width="6.00390625" style="0" customWidth="1"/>
    <col min="5" max="5" width="4.7109375" style="0" customWidth="1"/>
    <col min="6" max="6" width="4.421875" style="0" customWidth="1"/>
    <col min="7" max="7" width="5.00390625" style="0" customWidth="1"/>
    <col min="8" max="9" width="5.140625" style="0" customWidth="1"/>
    <col min="10" max="10" width="5.57421875" style="0" customWidth="1"/>
    <col min="11" max="11" width="11.7109375" style="0" customWidth="1"/>
    <col min="12" max="12" width="11.421875" style="0" customWidth="1"/>
    <col min="13" max="13" width="4.8515625" style="0" customWidth="1"/>
    <col min="14" max="14" width="6.00390625" style="0" customWidth="1"/>
    <col min="16" max="16" width="4.7109375" style="0" customWidth="1"/>
    <col min="17" max="17" width="5.28125" style="0" customWidth="1"/>
    <col min="18" max="25" width="5.421875" style="0" customWidth="1"/>
    <col min="26" max="26" width="5.8515625" style="0" customWidth="1"/>
    <col min="27" max="27" width="5.57421875" style="0" customWidth="1"/>
    <col min="28" max="28" width="5.8515625" style="0" customWidth="1"/>
    <col min="29" max="29" width="53.8515625" style="0" customWidth="1"/>
    <col min="30" max="30" width="21.28125" style="0" customWidth="1"/>
    <col min="31" max="31" width="24.7109375" style="0" customWidth="1"/>
    <col min="32" max="32" width="25.00390625" style="0" customWidth="1"/>
    <col min="33" max="33" width="15.140625" style="0" customWidth="1"/>
    <col min="34" max="34" width="16.421875" style="0" customWidth="1"/>
    <col min="35" max="35" width="31.00390625" style="0" customWidth="1"/>
    <col min="36" max="36" width="37.57421875" style="0" customWidth="1"/>
  </cols>
  <sheetData>
    <row r="3" spans="4:36" ht="18"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26" t="s">
        <v>121</v>
      </c>
      <c r="AJ3" s="126"/>
    </row>
    <row r="4" spans="4:36" ht="81" customHeight="1"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276" t="s">
        <v>122</v>
      </c>
      <c r="AJ4" s="276"/>
    </row>
    <row r="5" spans="4:36" ht="14.25"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</row>
    <row r="6" spans="4:36" ht="14.25"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4:37" ht="18.75" customHeight="1">
      <c r="D7" s="277" t="s">
        <v>123</v>
      </c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127"/>
    </row>
    <row r="8" spans="4:36" ht="27.75" customHeight="1">
      <c r="D8" s="277" t="s">
        <v>124</v>
      </c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</row>
    <row r="9" spans="4:36" ht="18.75" customHeight="1">
      <c r="D9" s="278" t="s">
        <v>125</v>
      </c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</row>
    <row r="10" spans="4:36" ht="18.75" customHeight="1">
      <c r="D10" s="277" t="s">
        <v>126</v>
      </c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</row>
    <row r="11" spans="4:36" ht="14.25">
      <c r="D11" s="18"/>
      <c r="E11" s="18"/>
      <c r="F11" s="279" t="s">
        <v>30</v>
      </c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2"/>
      <c r="AE11" s="22"/>
      <c r="AF11" s="22"/>
      <c r="AG11" s="22"/>
      <c r="AH11" s="22"/>
      <c r="AI11" s="22"/>
      <c r="AJ11" s="22"/>
    </row>
    <row r="12" spans="4:39" s="17" customFormat="1" ht="15.75" customHeight="1">
      <c r="D12" s="18"/>
      <c r="E12" s="18"/>
      <c r="F12" s="268" t="s">
        <v>31</v>
      </c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68"/>
      <c r="AI12" s="268"/>
      <c r="AJ12" s="268"/>
      <c r="AK12" s="128"/>
      <c r="AL12" s="128"/>
      <c r="AM12" s="128"/>
    </row>
    <row r="13" spans="4:39" s="17" customFormat="1" ht="20.25" customHeight="1">
      <c r="D13" s="18"/>
      <c r="E13" s="18"/>
      <c r="F13" s="268" t="s">
        <v>32</v>
      </c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128"/>
      <c r="AL13" s="128"/>
      <c r="AM13" s="128"/>
    </row>
    <row r="14" spans="4:36" ht="14.25"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</row>
    <row r="15" spans="2:36" ht="15" customHeight="1">
      <c r="B15" s="262" t="s">
        <v>33</v>
      </c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9" t="s">
        <v>34</v>
      </c>
      <c r="T15" s="269"/>
      <c r="U15" s="269"/>
      <c r="V15" s="269"/>
      <c r="W15" s="269"/>
      <c r="X15" s="269"/>
      <c r="Y15" s="269"/>
      <c r="Z15" s="269"/>
      <c r="AA15" s="269"/>
      <c r="AB15" s="269"/>
      <c r="AC15" s="275" t="s">
        <v>35</v>
      </c>
      <c r="AD15" s="262" t="s">
        <v>36</v>
      </c>
      <c r="AE15" s="262" t="s">
        <v>127</v>
      </c>
      <c r="AF15" s="262"/>
      <c r="AG15" s="262"/>
      <c r="AH15" s="262"/>
      <c r="AI15" s="262"/>
      <c r="AJ15" s="274" t="s">
        <v>128</v>
      </c>
    </row>
    <row r="16" spans="2:36" ht="15" customHeight="1">
      <c r="B16" s="262" t="s">
        <v>41</v>
      </c>
      <c r="C16" s="262"/>
      <c r="D16" s="262"/>
      <c r="E16" s="262" t="s">
        <v>42</v>
      </c>
      <c r="F16" s="262"/>
      <c r="G16" s="262" t="s">
        <v>43</v>
      </c>
      <c r="H16" s="262"/>
      <c r="I16" s="262" t="s">
        <v>44</v>
      </c>
      <c r="J16" s="262"/>
      <c r="K16" s="262"/>
      <c r="L16" s="262"/>
      <c r="M16" s="262"/>
      <c r="N16" s="262"/>
      <c r="O16" s="262"/>
      <c r="P16" s="262" t="s">
        <v>45</v>
      </c>
      <c r="Q16" s="262"/>
      <c r="R16" s="262"/>
      <c r="S16" s="264" t="s">
        <v>46</v>
      </c>
      <c r="T16" s="264"/>
      <c r="U16" s="260" t="s">
        <v>47</v>
      </c>
      <c r="V16" s="259" t="s">
        <v>48</v>
      </c>
      <c r="W16" s="260" t="s">
        <v>49</v>
      </c>
      <c r="X16" s="260" t="s">
        <v>50</v>
      </c>
      <c r="Y16" s="260"/>
      <c r="Z16" s="260"/>
      <c r="AA16" s="261" t="s">
        <v>51</v>
      </c>
      <c r="AB16" s="261"/>
      <c r="AC16" s="275"/>
      <c r="AD16" s="262"/>
      <c r="AE16" s="262" t="s">
        <v>129</v>
      </c>
      <c r="AF16" s="262" t="s">
        <v>130</v>
      </c>
      <c r="AG16" s="274" t="s">
        <v>131</v>
      </c>
      <c r="AH16" s="274"/>
      <c r="AI16" s="274"/>
      <c r="AJ16" s="274"/>
    </row>
    <row r="17" spans="2:36" ht="78" customHeight="1">
      <c r="B17" s="262"/>
      <c r="C17" s="262"/>
      <c r="D17" s="262"/>
      <c r="E17" s="262"/>
      <c r="F17" s="262"/>
      <c r="G17" s="262"/>
      <c r="H17" s="262"/>
      <c r="I17" s="262" t="s">
        <v>46</v>
      </c>
      <c r="J17" s="262"/>
      <c r="K17" s="41" t="s">
        <v>47</v>
      </c>
      <c r="L17" s="41" t="s">
        <v>52</v>
      </c>
      <c r="M17" s="262" t="s">
        <v>53</v>
      </c>
      <c r="N17" s="262"/>
      <c r="O17" s="41" t="s">
        <v>132</v>
      </c>
      <c r="P17" s="262"/>
      <c r="Q17" s="262"/>
      <c r="R17" s="262"/>
      <c r="S17" s="264"/>
      <c r="T17" s="264"/>
      <c r="U17" s="260"/>
      <c r="V17" s="259"/>
      <c r="W17" s="260"/>
      <c r="X17" s="260"/>
      <c r="Y17" s="260"/>
      <c r="Z17" s="260"/>
      <c r="AA17" s="261"/>
      <c r="AB17" s="261"/>
      <c r="AC17" s="275"/>
      <c r="AD17" s="262"/>
      <c r="AE17" s="262"/>
      <c r="AF17" s="262"/>
      <c r="AG17" s="41" t="s">
        <v>133</v>
      </c>
      <c r="AH17" s="41" t="s">
        <v>134</v>
      </c>
      <c r="AI17" s="41" t="s">
        <v>135</v>
      </c>
      <c r="AJ17" s="274"/>
    </row>
    <row r="18" spans="2:36" ht="17.25" customHeight="1">
      <c r="B18" s="41">
        <v>1</v>
      </c>
      <c r="C18" s="41">
        <v>2</v>
      </c>
      <c r="D18" s="41">
        <v>3</v>
      </c>
      <c r="E18" s="41">
        <v>4</v>
      </c>
      <c r="F18" s="41">
        <v>5</v>
      </c>
      <c r="G18" s="41">
        <v>6</v>
      </c>
      <c r="H18" s="41">
        <v>7</v>
      </c>
      <c r="I18" s="41">
        <v>8</v>
      </c>
      <c r="J18" s="41">
        <v>9</v>
      </c>
      <c r="K18" s="41">
        <v>10</v>
      </c>
      <c r="L18" s="41">
        <v>11</v>
      </c>
      <c r="M18" s="41">
        <v>12</v>
      </c>
      <c r="N18" s="41">
        <v>13</v>
      </c>
      <c r="O18" s="41">
        <v>14</v>
      </c>
      <c r="P18" s="41">
        <v>15</v>
      </c>
      <c r="Q18" s="41">
        <v>16</v>
      </c>
      <c r="R18" s="129">
        <v>17</v>
      </c>
      <c r="S18" s="130">
        <f aca="true" t="shared" si="0" ref="S18:AJ18">R18+1</f>
        <v>18</v>
      </c>
      <c r="T18" s="130">
        <f t="shared" si="0"/>
        <v>19</v>
      </c>
      <c r="U18" s="130">
        <f t="shared" si="0"/>
        <v>20</v>
      </c>
      <c r="V18" s="130">
        <f t="shared" si="0"/>
        <v>21</v>
      </c>
      <c r="W18" s="130">
        <f t="shared" si="0"/>
        <v>22</v>
      </c>
      <c r="X18" s="130">
        <f t="shared" si="0"/>
        <v>23</v>
      </c>
      <c r="Y18" s="130">
        <f t="shared" si="0"/>
        <v>24</v>
      </c>
      <c r="Z18" s="130">
        <f t="shared" si="0"/>
        <v>25</v>
      </c>
      <c r="AA18" s="130">
        <f t="shared" si="0"/>
        <v>26</v>
      </c>
      <c r="AB18" s="130">
        <f t="shared" si="0"/>
        <v>27</v>
      </c>
      <c r="AC18" s="130">
        <f t="shared" si="0"/>
        <v>28</v>
      </c>
      <c r="AD18" s="130">
        <f t="shared" si="0"/>
        <v>29</v>
      </c>
      <c r="AE18" s="130">
        <f t="shared" si="0"/>
        <v>30</v>
      </c>
      <c r="AF18" s="130">
        <f t="shared" si="0"/>
        <v>31</v>
      </c>
      <c r="AG18" s="130">
        <f t="shared" si="0"/>
        <v>32</v>
      </c>
      <c r="AH18" s="130">
        <f t="shared" si="0"/>
        <v>33</v>
      </c>
      <c r="AI18" s="130">
        <f t="shared" si="0"/>
        <v>34</v>
      </c>
      <c r="AJ18" s="130">
        <f t="shared" si="0"/>
        <v>35</v>
      </c>
    </row>
    <row r="19" spans="2:42" s="131" customFormat="1" ht="15" customHeight="1">
      <c r="B19" s="132"/>
      <c r="C19" s="132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47" t="s">
        <v>63</v>
      </c>
      <c r="AD19" s="134" t="s">
        <v>64</v>
      </c>
      <c r="AE19" s="135"/>
      <c r="AF19" s="135"/>
      <c r="AG19" s="136"/>
      <c r="AH19" s="136"/>
      <c r="AI19" s="136"/>
      <c r="AJ19" s="136"/>
      <c r="AK19" s="137"/>
      <c r="AL19" s="137"/>
      <c r="AM19" s="137"/>
      <c r="AN19" s="137"/>
      <c r="AO19" s="137"/>
      <c r="AP19" s="137"/>
    </row>
    <row r="20" spans="2:36" s="17" customFormat="1" ht="14.25">
      <c r="B20" s="52"/>
      <c r="C20" s="52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56" t="s">
        <v>136</v>
      </c>
      <c r="AD20" s="60"/>
      <c r="AE20" s="111"/>
      <c r="AF20" s="111"/>
      <c r="AG20" s="111"/>
      <c r="AH20" s="111"/>
      <c r="AI20" s="111"/>
      <c r="AJ20" s="111"/>
    </row>
    <row r="21" spans="2:36" s="17" customFormat="1" ht="14.25">
      <c r="B21" s="52"/>
      <c r="C21" s="52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59" t="s">
        <v>137</v>
      </c>
      <c r="AD21" s="60" t="s">
        <v>73</v>
      </c>
      <c r="AE21" s="111"/>
      <c r="AF21" s="111"/>
      <c r="AG21" s="111"/>
      <c r="AH21" s="111"/>
      <c r="AI21" s="111"/>
      <c r="AJ21" s="111"/>
    </row>
    <row r="22" spans="2:36" s="17" customFormat="1" ht="14.25">
      <c r="B22" s="52"/>
      <c r="C22" s="52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59" t="s">
        <v>138</v>
      </c>
      <c r="AD22" s="60" t="s">
        <v>73</v>
      </c>
      <c r="AE22" s="111"/>
      <c r="AF22" s="111"/>
      <c r="AG22" s="111"/>
      <c r="AH22" s="111"/>
      <c r="AI22" s="111"/>
      <c r="AJ22" s="111"/>
    </row>
    <row r="23" spans="2:36" s="17" customFormat="1" ht="14.25">
      <c r="B23" s="52"/>
      <c r="C23" s="52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56" t="s">
        <v>71</v>
      </c>
      <c r="AD23" s="60"/>
      <c r="AE23" s="111"/>
      <c r="AF23" s="111"/>
      <c r="AG23" s="111"/>
      <c r="AH23" s="111"/>
      <c r="AI23" s="111"/>
      <c r="AJ23" s="111"/>
    </row>
    <row r="24" spans="2:36" s="17" customFormat="1" ht="14.25">
      <c r="B24" s="52"/>
      <c r="C24" s="52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59" t="s">
        <v>72</v>
      </c>
      <c r="AD24" s="60" t="s">
        <v>73</v>
      </c>
      <c r="AE24" s="111"/>
      <c r="AF24" s="111"/>
      <c r="AG24" s="111"/>
      <c r="AH24" s="111"/>
      <c r="AI24" s="111"/>
      <c r="AJ24" s="111"/>
    </row>
    <row r="25" spans="2:36" s="17" customFormat="1" ht="14.25">
      <c r="B25" s="52"/>
      <c r="C25" s="52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59" t="s">
        <v>74</v>
      </c>
      <c r="AD25" s="60" t="s">
        <v>73</v>
      </c>
      <c r="AE25" s="111"/>
      <c r="AF25" s="111"/>
      <c r="AG25" s="111"/>
      <c r="AH25" s="111"/>
      <c r="AI25" s="111"/>
      <c r="AJ25" s="139"/>
    </row>
    <row r="26" spans="2:36" s="131" customFormat="1" ht="14.25">
      <c r="B26" s="132"/>
      <c r="C26" s="132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65" t="s">
        <v>139</v>
      </c>
      <c r="AD26" s="134" t="s">
        <v>64</v>
      </c>
      <c r="AE26" s="140"/>
      <c r="AF26" s="140"/>
      <c r="AG26" s="140"/>
      <c r="AH26" s="140"/>
      <c r="AI26" s="140"/>
      <c r="AJ26" s="140"/>
    </row>
    <row r="27" spans="2:36" s="16" customFormat="1" ht="14.25">
      <c r="B27" s="141"/>
      <c r="C27" s="141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3" t="s">
        <v>96</v>
      </c>
      <c r="AD27" s="144" t="s">
        <v>64</v>
      </c>
      <c r="AE27" s="142"/>
      <c r="AF27" s="142"/>
      <c r="AG27" s="142"/>
      <c r="AH27" s="142"/>
      <c r="AI27" s="142"/>
      <c r="AJ27" s="142"/>
    </row>
    <row r="28" spans="2:36" s="17" customFormat="1" ht="14.25">
      <c r="B28" s="52"/>
      <c r="C28" s="52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6" t="s">
        <v>77</v>
      </c>
      <c r="AD28" s="60" t="s">
        <v>73</v>
      </c>
      <c r="AE28" s="53"/>
      <c r="AF28" s="53"/>
      <c r="AG28" s="53"/>
      <c r="AH28" s="53"/>
      <c r="AI28" s="53"/>
      <c r="AJ28" s="53"/>
    </row>
    <row r="29" spans="2:36" s="17" customFormat="1" ht="14.25">
      <c r="B29" s="52"/>
      <c r="C29" s="52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6" t="s">
        <v>97</v>
      </c>
      <c r="AD29" s="60" t="s">
        <v>73</v>
      </c>
      <c r="AE29" s="53"/>
      <c r="AF29" s="53"/>
      <c r="AG29" s="53"/>
      <c r="AH29" s="53"/>
      <c r="AI29" s="53"/>
      <c r="AJ29" s="53"/>
    </row>
    <row r="30" spans="2:36" s="119" customFormat="1" ht="24">
      <c r="B30" s="120"/>
      <c r="C30" s="12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3" t="s">
        <v>98</v>
      </c>
      <c r="AD30" s="94" t="s">
        <v>91</v>
      </c>
      <c r="AE30" s="90"/>
      <c r="AF30" s="90"/>
      <c r="AG30" s="90"/>
      <c r="AH30" s="90"/>
      <c r="AI30" s="90"/>
      <c r="AJ30" s="90"/>
    </row>
    <row r="31" spans="2:36" s="17" customFormat="1" ht="14.25">
      <c r="B31" s="52"/>
      <c r="C31" s="52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96" t="s">
        <v>99</v>
      </c>
      <c r="AD31" s="60" t="s">
        <v>73</v>
      </c>
      <c r="AE31" s="53"/>
      <c r="AF31" s="53"/>
      <c r="AG31" s="53"/>
      <c r="AH31" s="53"/>
      <c r="AI31" s="53"/>
      <c r="AJ31" s="53"/>
    </row>
    <row r="32" spans="2:36" s="119" customFormat="1" ht="14.25" customHeight="1">
      <c r="B32" s="120"/>
      <c r="C32" s="12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3" t="s">
        <v>100</v>
      </c>
      <c r="AD32" s="94" t="s">
        <v>91</v>
      </c>
      <c r="AE32" s="90"/>
      <c r="AF32" s="90"/>
      <c r="AG32" s="90"/>
      <c r="AH32" s="90"/>
      <c r="AI32" s="90"/>
      <c r="AJ32" s="90"/>
    </row>
    <row r="33" spans="2:36" s="17" customFormat="1" ht="14.25">
      <c r="B33" s="52"/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96" t="s">
        <v>99</v>
      </c>
      <c r="AD33" s="60" t="s">
        <v>73</v>
      </c>
      <c r="AE33" s="53"/>
      <c r="AF33" s="53"/>
      <c r="AG33" s="53"/>
      <c r="AH33" s="53"/>
      <c r="AI33" s="53"/>
      <c r="AJ33" s="53"/>
    </row>
    <row r="34" spans="2:36" s="16" customFormat="1" ht="15.75" customHeight="1">
      <c r="B34" s="141"/>
      <c r="C34" s="141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5" t="s">
        <v>101</v>
      </c>
      <c r="AD34" s="144" t="s">
        <v>64</v>
      </c>
      <c r="AE34" s="142"/>
      <c r="AF34" s="142"/>
      <c r="AG34" s="142"/>
      <c r="AH34" s="142"/>
      <c r="AI34" s="142"/>
      <c r="AJ34" s="142"/>
    </row>
    <row r="35" spans="2:36" s="17" customFormat="1" ht="14.25">
      <c r="B35" s="52"/>
      <c r="C35" s="52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6" t="s">
        <v>77</v>
      </c>
      <c r="AD35" s="60" t="s">
        <v>73</v>
      </c>
      <c r="AE35" s="53"/>
      <c r="AF35" s="53"/>
      <c r="AG35" s="53"/>
      <c r="AH35" s="53"/>
      <c r="AI35" s="53"/>
      <c r="AJ35" s="53"/>
    </row>
    <row r="36" spans="2:36" s="17" customFormat="1" ht="14.25">
      <c r="B36" s="52"/>
      <c r="C36" s="52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6" t="s">
        <v>97</v>
      </c>
      <c r="AD36" s="60" t="s">
        <v>73</v>
      </c>
      <c r="AE36" s="53"/>
      <c r="AF36" s="53"/>
      <c r="AG36" s="53"/>
      <c r="AH36" s="53"/>
      <c r="AI36" s="53"/>
      <c r="AJ36" s="53"/>
    </row>
    <row r="37" spans="2:36" s="119" customFormat="1" ht="24.75" customHeight="1">
      <c r="B37" s="120"/>
      <c r="C37" s="12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3" t="s">
        <v>102</v>
      </c>
      <c r="AD37" s="94" t="s">
        <v>91</v>
      </c>
      <c r="AE37" s="90"/>
      <c r="AF37" s="90"/>
      <c r="AG37" s="90"/>
      <c r="AH37" s="90"/>
      <c r="AI37" s="90"/>
      <c r="AJ37" s="90"/>
    </row>
    <row r="38" spans="2:36" s="17" customFormat="1" ht="14.25">
      <c r="B38" s="52"/>
      <c r="C38" s="52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96" t="s">
        <v>99</v>
      </c>
      <c r="AD38" s="60" t="s">
        <v>73</v>
      </c>
      <c r="AE38" s="53"/>
      <c r="AF38" s="53"/>
      <c r="AG38" s="53"/>
      <c r="AH38" s="53"/>
      <c r="AI38" s="53"/>
      <c r="AJ38" s="53"/>
    </row>
    <row r="39" spans="2:36" s="119" customFormat="1" ht="27.75" customHeight="1">
      <c r="B39" s="120"/>
      <c r="C39" s="12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3" t="s">
        <v>103</v>
      </c>
      <c r="AD39" s="94" t="s">
        <v>91</v>
      </c>
      <c r="AE39" s="90"/>
      <c r="AF39" s="90"/>
      <c r="AG39" s="90"/>
      <c r="AH39" s="90"/>
      <c r="AI39" s="90"/>
      <c r="AJ39" s="90"/>
    </row>
    <row r="40" spans="2:36" s="17" customFormat="1" ht="14.25">
      <c r="B40" s="52"/>
      <c r="C40" s="52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96" t="s">
        <v>99</v>
      </c>
      <c r="AD40" s="60" t="s">
        <v>82</v>
      </c>
      <c r="AE40" s="53"/>
      <c r="AF40" s="53"/>
      <c r="AG40" s="53"/>
      <c r="AH40" s="53"/>
      <c r="AI40" s="53"/>
      <c r="AJ40" s="53"/>
    </row>
    <row r="41" spans="2:36" s="146" customFormat="1" ht="14.25">
      <c r="B41" s="147"/>
      <c r="C41" s="147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3" t="s">
        <v>104</v>
      </c>
      <c r="AD41" s="84" t="s">
        <v>64</v>
      </c>
      <c r="AE41" s="80"/>
      <c r="AF41" s="80"/>
      <c r="AG41" s="80"/>
      <c r="AH41" s="80"/>
      <c r="AI41" s="80"/>
      <c r="AJ41" s="80"/>
    </row>
    <row r="42" spans="2:36" s="17" customFormat="1" ht="14.25">
      <c r="B42" s="52"/>
      <c r="C42" s="52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6" t="s">
        <v>105</v>
      </c>
      <c r="AD42" s="60" t="s">
        <v>73</v>
      </c>
      <c r="AE42" s="53"/>
      <c r="AF42" s="53"/>
      <c r="AG42" s="53"/>
      <c r="AH42" s="53"/>
      <c r="AI42" s="53"/>
      <c r="AJ42" s="53"/>
    </row>
    <row r="43" spans="2:36" s="131" customFormat="1" ht="14.25">
      <c r="B43" s="132"/>
      <c r="C43" s="132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65" t="s">
        <v>106</v>
      </c>
      <c r="AD43" s="134" t="s">
        <v>64</v>
      </c>
      <c r="AE43" s="140"/>
      <c r="AF43" s="140"/>
      <c r="AG43" s="140"/>
      <c r="AH43" s="140"/>
      <c r="AI43" s="140"/>
      <c r="AJ43" s="140"/>
    </row>
    <row r="44" spans="2:36" s="17" customFormat="1" ht="22.5">
      <c r="B44" s="52"/>
      <c r="C44" s="52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6" t="s">
        <v>107</v>
      </c>
      <c r="AD44" s="60"/>
      <c r="AE44" s="53"/>
      <c r="AF44" s="53"/>
      <c r="AG44" s="53"/>
      <c r="AH44" s="53"/>
      <c r="AI44" s="53"/>
      <c r="AJ44" s="53"/>
    </row>
    <row r="45" spans="2:36" s="17" customFormat="1" ht="14.25">
      <c r="B45" s="52"/>
      <c r="C45" s="52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9" t="s">
        <v>108</v>
      </c>
      <c r="AD45" s="60" t="s">
        <v>91</v>
      </c>
      <c r="AE45" s="53"/>
      <c r="AF45" s="53"/>
      <c r="AG45" s="53"/>
      <c r="AH45" s="53"/>
      <c r="AI45" s="53"/>
      <c r="AJ45" s="53"/>
    </row>
    <row r="46" spans="2:36" s="17" customFormat="1" ht="14.25">
      <c r="B46" s="52"/>
      <c r="C46" s="52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9" t="s">
        <v>109</v>
      </c>
      <c r="AD46" s="60" t="s">
        <v>91</v>
      </c>
      <c r="AE46" s="53"/>
      <c r="AF46" s="53"/>
      <c r="AG46" s="53"/>
      <c r="AH46" s="53"/>
      <c r="AI46" s="53"/>
      <c r="AJ46" s="53"/>
    </row>
    <row r="47" spans="2:36" s="17" customFormat="1" ht="48">
      <c r="B47" s="52"/>
      <c r="C47" s="52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6" t="s">
        <v>110</v>
      </c>
      <c r="AD47" s="60" t="s">
        <v>64</v>
      </c>
      <c r="AE47" s="53"/>
      <c r="AF47" s="53"/>
      <c r="AG47" s="53"/>
      <c r="AH47" s="53"/>
      <c r="AI47" s="53"/>
      <c r="AJ47" s="53"/>
    </row>
    <row r="48" spans="2:36" s="17" customFormat="1" ht="60">
      <c r="B48" s="52"/>
      <c r="C48" s="52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6" t="s">
        <v>111</v>
      </c>
      <c r="AD48" s="60" t="s">
        <v>64</v>
      </c>
      <c r="AE48" s="53"/>
      <c r="AF48" s="53"/>
      <c r="AG48" s="53"/>
      <c r="AH48" s="53"/>
      <c r="AI48" s="53"/>
      <c r="AJ48" s="53"/>
    </row>
    <row r="49" spans="2:36" s="17" customFormat="1" ht="29.25" customHeight="1">
      <c r="B49" s="52"/>
      <c r="C49" s="52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6" t="s">
        <v>112</v>
      </c>
      <c r="AD49" s="60"/>
      <c r="AE49" s="53"/>
      <c r="AF49" s="53"/>
      <c r="AG49" s="53"/>
      <c r="AH49" s="53"/>
      <c r="AI49" s="53"/>
      <c r="AJ49" s="53"/>
    </row>
    <row r="50" spans="2:36" s="17" customFormat="1" ht="24">
      <c r="B50" s="52"/>
      <c r="C50" s="52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9" t="s">
        <v>113</v>
      </c>
      <c r="AD50" s="60" t="s">
        <v>91</v>
      </c>
      <c r="AE50" s="53"/>
      <c r="AF50" s="53"/>
      <c r="AG50" s="53"/>
      <c r="AH50" s="53"/>
      <c r="AI50" s="53"/>
      <c r="AJ50" s="53"/>
    </row>
    <row r="51" spans="2:36" s="17" customFormat="1" ht="16.5" customHeight="1">
      <c r="B51" s="52"/>
      <c r="C51" s="52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9" t="s">
        <v>113</v>
      </c>
      <c r="AD51" s="60" t="s">
        <v>91</v>
      </c>
      <c r="AE51" s="53"/>
      <c r="AF51" s="53"/>
      <c r="AG51" s="53"/>
      <c r="AH51" s="53"/>
      <c r="AI51" s="53"/>
      <c r="AJ51" s="53"/>
    </row>
    <row r="52" spans="2:36" s="146" customFormat="1" ht="22.5">
      <c r="B52" s="147"/>
      <c r="C52" s="147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3" t="s">
        <v>114</v>
      </c>
      <c r="AD52" s="84" t="s">
        <v>64</v>
      </c>
      <c r="AE52" s="80"/>
      <c r="AF52" s="80"/>
      <c r="AG52" s="80"/>
      <c r="AH52" s="80"/>
      <c r="AI52" s="80"/>
      <c r="AJ52" s="80"/>
    </row>
    <row r="53" spans="2:36" s="146" customFormat="1" ht="17.25" customHeight="1">
      <c r="B53" s="147"/>
      <c r="C53" s="147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148" t="s">
        <v>115</v>
      </c>
      <c r="AD53" s="84" t="s">
        <v>64</v>
      </c>
      <c r="AE53" s="80"/>
      <c r="AF53" s="80"/>
      <c r="AG53" s="80"/>
      <c r="AH53" s="80"/>
      <c r="AI53" s="80"/>
      <c r="AJ53" s="80"/>
    </row>
    <row r="54" spans="2:36" s="146" customFormat="1" ht="24">
      <c r="B54" s="147"/>
      <c r="C54" s="147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148" t="s">
        <v>116</v>
      </c>
      <c r="AD54" s="84" t="s">
        <v>64</v>
      </c>
      <c r="AE54" s="80"/>
      <c r="AF54" s="80"/>
      <c r="AG54" s="80"/>
      <c r="AH54" s="80"/>
      <c r="AI54" s="80"/>
      <c r="AJ54" s="80"/>
    </row>
    <row r="55" spans="2:36" s="146" customFormat="1" ht="24">
      <c r="B55" s="147"/>
      <c r="C55" s="147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148" t="s">
        <v>117</v>
      </c>
      <c r="AD55" s="84" t="s">
        <v>64</v>
      </c>
      <c r="AE55" s="80"/>
      <c r="AF55" s="80"/>
      <c r="AG55" s="80"/>
      <c r="AH55" s="80"/>
      <c r="AI55" s="80"/>
      <c r="AJ55" s="80"/>
    </row>
    <row r="56" spans="2:36" s="17" customFormat="1" ht="16.5" customHeight="1">
      <c r="B56" s="52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112" t="s">
        <v>118</v>
      </c>
      <c r="AD56" s="113"/>
      <c r="AE56" s="53"/>
      <c r="AF56" s="53"/>
      <c r="AG56" s="53"/>
      <c r="AH56" s="53"/>
      <c r="AI56" s="53"/>
      <c r="AJ56" s="53"/>
    </row>
    <row r="57" spans="2:36" s="119" customFormat="1" ht="24">
      <c r="B57" s="120"/>
      <c r="C57" s="12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3" t="s">
        <v>119</v>
      </c>
      <c r="AD57" s="94" t="s">
        <v>91</v>
      </c>
      <c r="AE57" s="90"/>
      <c r="AF57" s="90"/>
      <c r="AG57" s="90"/>
      <c r="AH57" s="90"/>
      <c r="AI57" s="90"/>
      <c r="AJ57" s="90"/>
    </row>
    <row r="58" spans="2:36" s="17" customFormat="1" ht="15.75" customHeight="1">
      <c r="B58" s="52"/>
      <c r="C58" s="52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96" t="s">
        <v>99</v>
      </c>
      <c r="AD58" s="60" t="s">
        <v>73</v>
      </c>
      <c r="AE58" s="53"/>
      <c r="AF58" s="53"/>
      <c r="AG58" s="53"/>
      <c r="AH58" s="53"/>
      <c r="AI58" s="53"/>
      <c r="AJ58" s="53"/>
    </row>
    <row r="59" spans="2:36" s="119" customFormat="1" ht="26.25" customHeight="1">
      <c r="B59" s="120"/>
      <c r="C59" s="12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3" t="s">
        <v>120</v>
      </c>
      <c r="AD59" s="94" t="s">
        <v>91</v>
      </c>
      <c r="AE59" s="90"/>
      <c r="AF59" s="90"/>
      <c r="AG59" s="90"/>
      <c r="AH59" s="90"/>
      <c r="AI59" s="90"/>
      <c r="AJ59" s="90"/>
    </row>
    <row r="60" spans="2:36" s="17" customFormat="1" ht="14.25">
      <c r="B60" s="52"/>
      <c r="C60" s="52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96" t="s">
        <v>99</v>
      </c>
      <c r="AD60" s="60" t="s">
        <v>73</v>
      </c>
      <c r="AE60" s="53"/>
      <c r="AF60" s="53"/>
      <c r="AG60" s="53"/>
      <c r="AH60" s="53"/>
      <c r="AI60" s="53"/>
      <c r="AJ60" s="53"/>
    </row>
    <row r="61" spans="1:41" ht="14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</row>
    <row r="62" spans="1:28" ht="14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</row>
    <row r="63" spans="1:28" ht="14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</row>
  </sheetData>
  <sheetProtection selectLockedCells="1" selectUnlockedCells="1"/>
  <mergeCells count="30">
    <mergeCell ref="AI4:AJ4"/>
    <mergeCell ref="D7:AJ7"/>
    <mergeCell ref="D8:AJ8"/>
    <mergeCell ref="D9:AJ9"/>
    <mergeCell ref="D10:AJ10"/>
    <mergeCell ref="F11:AC11"/>
    <mergeCell ref="F12:AJ12"/>
    <mergeCell ref="F13:AJ13"/>
    <mergeCell ref="B15:R15"/>
    <mergeCell ref="S15:AB15"/>
    <mergeCell ref="AC15:AC17"/>
    <mergeCell ref="AD15:AD17"/>
    <mergeCell ref="AE15:AI15"/>
    <mergeCell ref="AJ15:AJ17"/>
    <mergeCell ref="B16:D17"/>
    <mergeCell ref="E16:F17"/>
    <mergeCell ref="G16:H17"/>
    <mergeCell ref="I16:O16"/>
    <mergeCell ref="P16:R17"/>
    <mergeCell ref="S16:T17"/>
    <mergeCell ref="U16:U17"/>
    <mergeCell ref="V16:V17"/>
    <mergeCell ref="I17:J17"/>
    <mergeCell ref="M17:N17"/>
    <mergeCell ref="W16:W17"/>
    <mergeCell ref="X16:Z17"/>
    <mergeCell ref="AA16:AB17"/>
    <mergeCell ref="AE16:AE17"/>
    <mergeCell ref="AF16:AF17"/>
    <mergeCell ref="AG16:AI16"/>
  </mergeCells>
  <printOptions horizontalCentered="1"/>
  <pageMargins left="0.19652777777777777" right="0.19652777777777777" top="0.19652777777777777" bottom="0.15763888888888888" header="0.5118055555555555" footer="0.5118055555555555"/>
  <pageSetup fitToHeight="21" fitToWidth="1" horizontalDpi="300" verticalDpi="3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4"/>
  </sheetPr>
  <dimension ref="A1:BA119"/>
  <sheetViews>
    <sheetView tabSelected="1" zoomScalePageLayoutView="0" workbookViewId="0" topLeftCell="A1">
      <selection activeCell="AC4" sqref="AC4"/>
    </sheetView>
  </sheetViews>
  <sheetFormatPr defaultColWidth="9.140625" defaultRowHeight="15"/>
  <cols>
    <col min="1" max="2" width="3.140625" style="149" customWidth="1"/>
    <col min="3" max="3" width="3.00390625" style="149" customWidth="1"/>
    <col min="4" max="4" width="2.8515625" style="149" customWidth="1"/>
    <col min="5" max="5" width="3.140625" style="149" customWidth="1"/>
    <col min="6" max="7" width="3.00390625" style="149" customWidth="1"/>
    <col min="8" max="8" width="3.28125" style="149" customWidth="1"/>
    <col min="9" max="9" width="3.00390625" style="149" customWidth="1"/>
    <col min="10" max="10" width="3.57421875" style="149" customWidth="1"/>
    <col min="11" max="11" width="3.421875" style="149" customWidth="1"/>
    <col min="12" max="13" width="3.00390625" style="149" customWidth="1"/>
    <col min="14" max="14" width="3.140625" style="149" customWidth="1"/>
    <col min="15" max="17" width="3.28125" style="149" customWidth="1"/>
    <col min="18" max="18" width="3.57421875" style="149" customWidth="1"/>
    <col min="19" max="19" width="3.7109375" style="149" customWidth="1"/>
    <col min="20" max="20" width="3.28125" style="149" customWidth="1"/>
    <col min="21" max="22" width="3.140625" style="149" customWidth="1"/>
    <col min="23" max="23" width="3.57421875" style="149" customWidth="1"/>
    <col min="24" max="24" width="3.421875" style="149" customWidth="1"/>
    <col min="25" max="25" width="3.57421875" style="149" customWidth="1"/>
    <col min="26" max="26" width="3.140625" style="149" customWidth="1"/>
    <col min="27" max="27" width="3.421875" style="149" customWidth="1"/>
    <col min="28" max="28" width="35.00390625" style="150" customWidth="1"/>
    <col min="29" max="29" width="9.00390625" style="149" customWidth="1"/>
    <col min="30" max="38" width="0" style="149" hidden="1" customWidth="1"/>
    <col min="39" max="39" width="10.7109375" style="149" bestFit="1" customWidth="1"/>
    <col min="40" max="42" width="0" style="149" hidden="1" customWidth="1"/>
    <col min="43" max="43" width="10.8515625" style="149" customWidth="1"/>
    <col min="44" max="44" width="11.140625" style="149" customWidth="1"/>
    <col min="45" max="46" width="0" style="149" hidden="1" customWidth="1"/>
    <col min="47" max="47" width="11.28125" style="149" customWidth="1"/>
    <col min="48" max="48" width="0" style="149" hidden="1" customWidth="1"/>
    <col min="49" max="49" width="10.57421875" style="149" customWidth="1"/>
    <col min="50" max="50" width="0" style="149" hidden="1" customWidth="1"/>
    <col min="51" max="51" width="11.140625" style="149" bestFit="1" customWidth="1"/>
    <col min="52" max="52" width="9.140625" style="151" customWidth="1"/>
    <col min="53" max="53" width="29.28125" style="152" customWidth="1"/>
    <col min="54" max="250" width="9.140625" style="153" customWidth="1"/>
  </cols>
  <sheetData>
    <row r="1" spans="1:53" s="158" customFormat="1" ht="14.25" customHeight="1">
      <c r="A1" s="286"/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155"/>
      <c r="AE1" s="155"/>
      <c r="AF1" s="155"/>
      <c r="AG1" s="155"/>
      <c r="AH1" s="155"/>
      <c r="AI1" s="155"/>
      <c r="AJ1" s="155"/>
      <c r="AK1" s="155"/>
      <c r="AL1" s="15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155"/>
      <c r="AY1" s="155"/>
      <c r="AZ1" s="156"/>
      <c r="BA1" s="157"/>
    </row>
    <row r="2" spans="1:53" s="158" customFormat="1" ht="34.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5"/>
      <c r="AE2" s="155"/>
      <c r="AF2" s="155"/>
      <c r="AG2" s="155"/>
      <c r="AH2" s="155"/>
      <c r="AI2" s="155"/>
      <c r="AJ2" s="155"/>
      <c r="AK2" s="155"/>
      <c r="AL2" s="155"/>
      <c r="AM2" s="285" t="s">
        <v>280</v>
      </c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285"/>
      <c r="BA2" s="157"/>
    </row>
    <row r="3" spans="1:53" s="158" customFormat="1" ht="37.5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5"/>
      <c r="AE3" s="155"/>
      <c r="AF3" s="155"/>
      <c r="AG3" s="155"/>
      <c r="AH3" s="155"/>
      <c r="AI3" s="155"/>
      <c r="AJ3" s="155"/>
      <c r="AK3" s="155"/>
      <c r="AL3" s="15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157"/>
    </row>
    <row r="4" spans="1:53" s="158" customFormat="1" ht="15.75" customHeight="1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5"/>
      <c r="AE4" s="155"/>
      <c r="AF4" s="155"/>
      <c r="AG4" s="155"/>
      <c r="AH4" s="155"/>
      <c r="AI4" s="155"/>
      <c r="AJ4" s="155"/>
      <c r="AK4" s="155"/>
      <c r="AL4" s="155"/>
      <c r="AM4" s="285"/>
      <c r="AN4" s="285"/>
      <c r="AO4" s="285"/>
      <c r="AP4" s="285"/>
      <c r="AQ4" s="285"/>
      <c r="AR4" s="285"/>
      <c r="AS4" s="285"/>
      <c r="AT4" s="285"/>
      <c r="AU4" s="285"/>
      <c r="AV4" s="285"/>
      <c r="AW4" s="285"/>
      <c r="AX4" s="285"/>
      <c r="AY4" s="285"/>
      <c r="AZ4" s="285"/>
      <c r="BA4" s="157"/>
    </row>
    <row r="5" spans="1:53" s="158" customFormat="1" ht="21" customHeight="1">
      <c r="A5" s="288" t="s">
        <v>277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8"/>
      <c r="AP5" s="288"/>
      <c r="AQ5" s="288"/>
      <c r="AR5" s="288"/>
      <c r="AS5" s="288"/>
      <c r="AT5" s="288"/>
      <c r="AU5" s="288"/>
      <c r="AV5" s="288"/>
      <c r="AW5" s="288"/>
      <c r="AX5" s="288"/>
      <c r="AY5" s="288"/>
      <c r="AZ5" s="288"/>
      <c r="BA5" s="157"/>
    </row>
    <row r="6" spans="1:53" s="158" customFormat="1" ht="15.75" customHeight="1">
      <c r="A6" s="159"/>
      <c r="B6" s="159"/>
      <c r="C6" s="286" t="s">
        <v>255</v>
      </c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6"/>
      <c r="AZ6" s="286"/>
      <c r="BA6" s="157"/>
    </row>
    <row r="7" spans="1:53" s="158" customFormat="1" ht="17.25" customHeight="1">
      <c r="A7" s="287" t="s">
        <v>279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87"/>
      <c r="AZ7" s="287"/>
      <c r="BA7" s="157"/>
    </row>
    <row r="8" spans="1:53" s="158" customFormat="1" ht="15.75" customHeight="1">
      <c r="A8" s="286" t="s">
        <v>278</v>
      </c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286"/>
      <c r="AL8" s="286"/>
      <c r="AM8" s="286"/>
      <c r="AN8" s="286"/>
      <c r="AO8" s="286"/>
      <c r="AP8" s="286"/>
      <c r="AQ8" s="286"/>
      <c r="AR8" s="286"/>
      <c r="AS8" s="286"/>
      <c r="AT8" s="286"/>
      <c r="AU8" s="286"/>
      <c r="AV8" s="286"/>
      <c r="AW8" s="286"/>
      <c r="AX8" s="286"/>
      <c r="AY8" s="286"/>
      <c r="AZ8" s="286"/>
      <c r="BA8" s="157"/>
    </row>
    <row r="9" spans="1:53" s="158" customFormat="1" ht="15" customHeight="1">
      <c r="A9" s="286"/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6"/>
      <c r="AY9" s="286"/>
      <c r="AZ9" s="286"/>
      <c r="BA9" s="157"/>
    </row>
    <row r="10" spans="1:53" s="158" customFormat="1" ht="15" customHeight="1">
      <c r="A10" s="160"/>
      <c r="B10" s="160"/>
      <c r="C10" s="160"/>
      <c r="D10" s="160"/>
      <c r="E10" s="160"/>
      <c r="F10" s="160"/>
      <c r="G10" s="160"/>
      <c r="H10" s="160"/>
      <c r="I10" s="285" t="s">
        <v>30</v>
      </c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154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56"/>
      <c r="BA10" s="157"/>
    </row>
    <row r="11" spans="1:53" s="158" customFormat="1" ht="15" customHeight="1">
      <c r="A11" s="160"/>
      <c r="B11" s="160"/>
      <c r="C11" s="160"/>
      <c r="D11" s="160"/>
      <c r="E11" s="160"/>
      <c r="F11" s="160"/>
      <c r="G11" s="160"/>
      <c r="H11" s="160"/>
      <c r="I11" s="285" t="s">
        <v>140</v>
      </c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154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56"/>
      <c r="BA11" s="157"/>
    </row>
    <row r="12" spans="1:53" s="158" customFormat="1" ht="15" customHeight="1">
      <c r="A12" s="160"/>
      <c r="B12" s="160"/>
      <c r="C12" s="160"/>
      <c r="D12" s="160"/>
      <c r="E12" s="160"/>
      <c r="F12" s="160"/>
      <c r="G12" s="160"/>
      <c r="H12" s="160"/>
      <c r="I12" s="285" t="s">
        <v>141</v>
      </c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154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56"/>
      <c r="BA12" s="157"/>
    </row>
    <row r="13" spans="1:53" s="158" customFormat="1" ht="15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3"/>
      <c r="AC13" s="159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56"/>
      <c r="BA13" s="157"/>
    </row>
    <row r="14" spans="1:53" s="167" customFormat="1" ht="15.75" customHeight="1">
      <c r="A14" s="283" t="s">
        <v>33</v>
      </c>
      <c r="B14" s="283"/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2" t="s">
        <v>34</v>
      </c>
      <c r="S14" s="282"/>
      <c r="T14" s="282"/>
      <c r="U14" s="282"/>
      <c r="V14" s="282"/>
      <c r="W14" s="282"/>
      <c r="X14" s="282"/>
      <c r="Y14" s="282"/>
      <c r="Z14" s="282"/>
      <c r="AA14" s="282"/>
      <c r="AB14" s="282" t="s">
        <v>35</v>
      </c>
      <c r="AC14" s="282" t="s">
        <v>36</v>
      </c>
      <c r="AD14" s="165" t="s">
        <v>142</v>
      </c>
      <c r="AE14" s="165"/>
      <c r="AF14" s="282" t="s">
        <v>39</v>
      </c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282" t="s">
        <v>40</v>
      </c>
      <c r="AZ14" s="282"/>
      <c r="BA14" s="166"/>
    </row>
    <row r="15" spans="1:53" s="167" customFormat="1" ht="35.25" customHeight="1">
      <c r="A15" s="283" t="s">
        <v>41</v>
      </c>
      <c r="B15" s="283"/>
      <c r="C15" s="283"/>
      <c r="D15" s="282" t="s">
        <v>42</v>
      </c>
      <c r="E15" s="282"/>
      <c r="F15" s="282" t="s">
        <v>43</v>
      </c>
      <c r="G15" s="282"/>
      <c r="H15" s="282" t="s">
        <v>44</v>
      </c>
      <c r="I15" s="282"/>
      <c r="J15" s="282"/>
      <c r="K15" s="282"/>
      <c r="L15" s="282"/>
      <c r="M15" s="282"/>
      <c r="N15" s="282"/>
      <c r="O15" s="282" t="s">
        <v>45</v>
      </c>
      <c r="P15" s="282"/>
      <c r="Q15" s="282"/>
      <c r="R15" s="284" t="s">
        <v>46</v>
      </c>
      <c r="S15" s="284"/>
      <c r="T15" s="284" t="s">
        <v>47</v>
      </c>
      <c r="U15" s="284" t="s">
        <v>48</v>
      </c>
      <c r="V15" s="284" t="s">
        <v>49</v>
      </c>
      <c r="W15" s="284" t="s">
        <v>50</v>
      </c>
      <c r="X15" s="284"/>
      <c r="Y15" s="284"/>
      <c r="Z15" s="284" t="s">
        <v>51</v>
      </c>
      <c r="AA15" s="284"/>
      <c r="AB15" s="282"/>
      <c r="AC15" s="282"/>
      <c r="AD15" s="165" t="s">
        <v>143</v>
      </c>
      <c r="AE15" s="165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  <c r="AW15" s="282"/>
      <c r="AX15" s="282"/>
      <c r="AY15" s="282"/>
      <c r="AZ15" s="282"/>
      <c r="BA15" s="166"/>
    </row>
    <row r="16" spans="1:53" s="167" customFormat="1" ht="170.25" customHeight="1">
      <c r="A16" s="283"/>
      <c r="B16" s="283"/>
      <c r="C16" s="283"/>
      <c r="D16" s="282"/>
      <c r="E16" s="282"/>
      <c r="F16" s="282"/>
      <c r="G16" s="282"/>
      <c r="H16" s="282" t="s">
        <v>46</v>
      </c>
      <c r="I16" s="282"/>
      <c r="J16" s="165" t="s">
        <v>47</v>
      </c>
      <c r="K16" s="165" t="s">
        <v>52</v>
      </c>
      <c r="L16" s="282" t="s">
        <v>53</v>
      </c>
      <c r="M16" s="282"/>
      <c r="N16" s="165" t="s">
        <v>54</v>
      </c>
      <c r="O16" s="282"/>
      <c r="P16" s="282"/>
      <c r="Q16" s="282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2"/>
      <c r="AC16" s="282"/>
      <c r="AD16" s="165" t="s">
        <v>144</v>
      </c>
      <c r="AE16" s="165"/>
      <c r="AF16" s="165">
        <v>2013</v>
      </c>
      <c r="AG16" s="165" t="s">
        <v>55</v>
      </c>
      <c r="AH16" s="165" t="s">
        <v>55</v>
      </c>
      <c r="AI16" s="165" t="s">
        <v>55</v>
      </c>
      <c r="AJ16" s="165" t="s">
        <v>55</v>
      </c>
      <c r="AK16" s="165" t="s">
        <v>55</v>
      </c>
      <c r="AL16" s="165" t="s">
        <v>55</v>
      </c>
      <c r="AM16" s="165">
        <v>2021</v>
      </c>
      <c r="AN16" s="165"/>
      <c r="AO16" s="165" t="s">
        <v>145</v>
      </c>
      <c r="AP16" s="165" t="s">
        <v>146</v>
      </c>
      <c r="AQ16" s="165">
        <v>2022</v>
      </c>
      <c r="AR16" s="165">
        <v>2023</v>
      </c>
      <c r="AS16" s="165" t="s">
        <v>60</v>
      </c>
      <c r="AT16" s="165"/>
      <c r="AU16" s="165">
        <v>2024</v>
      </c>
      <c r="AV16" s="165"/>
      <c r="AW16" s="165">
        <v>2025</v>
      </c>
      <c r="AX16" s="165"/>
      <c r="AY16" s="165" t="s">
        <v>61</v>
      </c>
      <c r="AZ16" s="168" t="s">
        <v>62</v>
      </c>
      <c r="BA16" s="166"/>
    </row>
    <row r="17" spans="1:53" s="167" customFormat="1" ht="16.5" customHeight="1">
      <c r="A17" s="164">
        <v>1</v>
      </c>
      <c r="B17" s="164">
        <v>2</v>
      </c>
      <c r="C17" s="165">
        <v>3</v>
      </c>
      <c r="D17" s="165">
        <v>4</v>
      </c>
      <c r="E17" s="165">
        <v>5</v>
      </c>
      <c r="F17" s="165">
        <v>6</v>
      </c>
      <c r="G17" s="165">
        <v>7</v>
      </c>
      <c r="H17" s="165">
        <v>8</v>
      </c>
      <c r="I17" s="165">
        <v>9</v>
      </c>
      <c r="J17" s="165">
        <v>10</v>
      </c>
      <c r="K17" s="165">
        <v>11</v>
      </c>
      <c r="L17" s="165">
        <v>12</v>
      </c>
      <c r="M17" s="165">
        <v>13</v>
      </c>
      <c r="N17" s="165">
        <v>14</v>
      </c>
      <c r="O17" s="165">
        <v>15</v>
      </c>
      <c r="P17" s="165">
        <v>16</v>
      </c>
      <c r="Q17" s="165">
        <v>17</v>
      </c>
      <c r="R17" s="165">
        <f aca="true" t="shared" si="0" ref="R17:AC17">Q17+1</f>
        <v>18</v>
      </c>
      <c r="S17" s="165">
        <f t="shared" si="0"/>
        <v>19</v>
      </c>
      <c r="T17" s="165">
        <f t="shared" si="0"/>
        <v>20</v>
      </c>
      <c r="U17" s="165">
        <f t="shared" si="0"/>
        <v>21</v>
      </c>
      <c r="V17" s="165">
        <f t="shared" si="0"/>
        <v>22</v>
      </c>
      <c r="W17" s="165">
        <f t="shared" si="0"/>
        <v>23</v>
      </c>
      <c r="X17" s="165">
        <f t="shared" si="0"/>
        <v>24</v>
      </c>
      <c r="Y17" s="165">
        <f t="shared" si="0"/>
        <v>25</v>
      </c>
      <c r="Z17" s="165">
        <f t="shared" si="0"/>
        <v>26</v>
      </c>
      <c r="AA17" s="165">
        <f t="shared" si="0"/>
        <v>27</v>
      </c>
      <c r="AB17" s="211">
        <f t="shared" si="0"/>
        <v>28</v>
      </c>
      <c r="AC17" s="211">
        <f t="shared" si="0"/>
        <v>29</v>
      </c>
      <c r="AD17" s="211" t="e">
        <f>#REF!+1</f>
        <v>#REF!</v>
      </c>
      <c r="AE17" s="211" t="e">
        <f>AD17+1</f>
        <v>#REF!</v>
      </c>
      <c r="AF17" s="211">
        <v>32</v>
      </c>
      <c r="AG17" s="211">
        <f>AF17+1</f>
        <v>33</v>
      </c>
      <c r="AH17" s="211">
        <f>AG17+1</f>
        <v>34</v>
      </c>
      <c r="AI17" s="211">
        <f>AH17+1</f>
        <v>35</v>
      </c>
      <c r="AJ17" s="211">
        <f>AI17+1</f>
        <v>36</v>
      </c>
      <c r="AK17" s="211" t="s">
        <v>147</v>
      </c>
      <c r="AL17" s="211" t="s">
        <v>148</v>
      </c>
      <c r="AM17" s="211">
        <v>32</v>
      </c>
      <c r="AN17" s="211"/>
      <c r="AO17" s="211"/>
      <c r="AP17" s="211"/>
      <c r="AQ17" s="211">
        <v>33</v>
      </c>
      <c r="AR17" s="211">
        <v>34</v>
      </c>
      <c r="AS17" s="211" t="s">
        <v>149</v>
      </c>
      <c r="AT17" s="211" t="s">
        <v>150</v>
      </c>
      <c r="AU17" s="211">
        <v>35</v>
      </c>
      <c r="AV17" s="211" t="s">
        <v>151</v>
      </c>
      <c r="AW17" s="211">
        <v>36</v>
      </c>
      <c r="AX17" s="211" t="s">
        <v>152</v>
      </c>
      <c r="AY17" s="211">
        <v>38</v>
      </c>
      <c r="AZ17" s="212">
        <v>39</v>
      </c>
      <c r="BA17" s="166"/>
    </row>
    <row r="18" spans="1:53" s="172" customFormat="1" ht="35.25" customHeight="1">
      <c r="A18" s="169"/>
      <c r="B18" s="169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205"/>
      <c r="AB18" s="213" t="s">
        <v>63</v>
      </c>
      <c r="AC18" s="200" t="s">
        <v>153</v>
      </c>
      <c r="AD18" s="214" t="e">
        <f>AD24+#REF!+#REF!+AD113+#REF!</f>
        <v>#REF!</v>
      </c>
      <c r="AE18" s="214" t="e">
        <f>AE24+#REF!+#REF!+AE113+#REF!</f>
        <v>#REF!</v>
      </c>
      <c r="AF18" s="214" t="e">
        <f>AF24+#REF!+#REF!+AF113+#REF!</f>
        <v>#REF!</v>
      </c>
      <c r="AG18" s="214"/>
      <c r="AH18" s="214" t="e">
        <f>AH24+#REF!+#REF!+AH113+#REF!</f>
        <v>#REF!</v>
      </c>
      <c r="AI18" s="214" t="e">
        <f>AI24+#REF!+#REF!+AI113+#REF!</f>
        <v>#REF!</v>
      </c>
      <c r="AJ18" s="214" t="e">
        <f>AJ24+#REF!+#REF!+AJ113+#REF!</f>
        <v>#REF!</v>
      </c>
      <c r="AK18" s="214"/>
      <c r="AL18" s="214"/>
      <c r="AM18" s="215">
        <v>2500</v>
      </c>
      <c r="AN18" s="215">
        <v>3465.836</v>
      </c>
      <c r="AO18" s="215">
        <v>3465.836</v>
      </c>
      <c r="AP18" s="215">
        <v>3465.836</v>
      </c>
      <c r="AQ18" s="215">
        <v>3000</v>
      </c>
      <c r="AR18" s="215" t="s">
        <v>256</v>
      </c>
      <c r="AS18" s="215">
        <v>2500</v>
      </c>
      <c r="AT18" s="215">
        <v>2500</v>
      </c>
      <c r="AU18" s="215">
        <v>3000</v>
      </c>
      <c r="AV18" s="215">
        <v>2500</v>
      </c>
      <c r="AW18" s="215">
        <v>3000</v>
      </c>
      <c r="AX18" s="215" t="e">
        <f>AX24+#REF!+#REF!+AX113+#REF!</f>
        <v>#REF!</v>
      </c>
      <c r="AY18" s="215">
        <v>14500</v>
      </c>
      <c r="AZ18" s="202" t="s">
        <v>257</v>
      </c>
      <c r="BA18" s="171"/>
    </row>
    <row r="19" spans="1:53" s="167" customFormat="1" ht="151.5" customHeight="1">
      <c r="A19" s="173"/>
      <c r="B19" s="173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0"/>
      <c r="S19" s="170"/>
      <c r="T19" s="174"/>
      <c r="U19" s="174"/>
      <c r="V19" s="174"/>
      <c r="W19" s="174"/>
      <c r="X19" s="174"/>
      <c r="Y19" s="174"/>
      <c r="Z19" s="174"/>
      <c r="AA19" s="196"/>
      <c r="AB19" s="216" t="s">
        <v>245</v>
      </c>
      <c r="AC19" s="217" t="s">
        <v>153</v>
      </c>
      <c r="AD19" s="218" t="e">
        <f>AD24+#REF!</f>
        <v>#REF!</v>
      </c>
      <c r="AE19" s="218" t="e">
        <f>AE24+#REF!</f>
        <v>#REF!</v>
      </c>
      <c r="AF19" s="218" t="e">
        <f>AF24+#REF!</f>
        <v>#REF!</v>
      </c>
      <c r="AG19" s="218"/>
      <c r="AH19" s="218" t="e">
        <f>AH24+#REF!</f>
        <v>#REF!</v>
      </c>
      <c r="AI19" s="218" t="e">
        <f>AI24+#REF!</f>
        <v>#REF!</v>
      </c>
      <c r="AJ19" s="218" t="e">
        <f>AJ24+#REF!</f>
        <v>#REF!</v>
      </c>
      <c r="AK19" s="218"/>
      <c r="AL19" s="218"/>
      <c r="AM19" s="203">
        <v>2500</v>
      </c>
      <c r="AN19" s="203" t="e">
        <f>AN24+#REF!</f>
        <v>#REF!</v>
      </c>
      <c r="AO19" s="203" t="e">
        <f>AO24+#REF!</f>
        <v>#REF!</v>
      </c>
      <c r="AP19" s="203" t="e">
        <f>AP24+#REF!</f>
        <v>#REF!</v>
      </c>
      <c r="AQ19" s="203">
        <v>3000</v>
      </c>
      <c r="AR19" s="203">
        <v>3000</v>
      </c>
      <c r="AS19" s="203">
        <v>2500</v>
      </c>
      <c r="AT19" s="203">
        <v>2500</v>
      </c>
      <c r="AU19" s="203">
        <v>3000</v>
      </c>
      <c r="AV19" s="203">
        <v>2500</v>
      </c>
      <c r="AW19" s="203">
        <v>3000</v>
      </c>
      <c r="AX19" s="203" t="e">
        <f>AX24+#REF!</f>
        <v>#REF!</v>
      </c>
      <c r="AY19" s="215">
        <v>14500</v>
      </c>
      <c r="AZ19" s="202" t="s">
        <v>257</v>
      </c>
      <c r="BA19" s="166"/>
    </row>
    <row r="20" spans="1:53" s="167" customFormat="1" ht="103.5" customHeight="1">
      <c r="A20" s="173"/>
      <c r="B20" s="173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0"/>
      <c r="S20" s="170"/>
      <c r="T20" s="174"/>
      <c r="U20" s="174"/>
      <c r="V20" s="174"/>
      <c r="W20" s="174"/>
      <c r="X20" s="174"/>
      <c r="Y20" s="174"/>
      <c r="Z20" s="174"/>
      <c r="AA20" s="196"/>
      <c r="AB20" s="194" t="s">
        <v>154</v>
      </c>
      <c r="AC20" s="217" t="s">
        <v>67</v>
      </c>
      <c r="AD20" s="219">
        <v>26.5</v>
      </c>
      <c r="AE20" s="219"/>
      <c r="AF20" s="219">
        <v>26.5</v>
      </c>
      <c r="AG20" s="220"/>
      <c r="AH20" s="220"/>
      <c r="AI20" s="219"/>
      <c r="AJ20" s="219"/>
      <c r="AK20" s="219"/>
      <c r="AL20" s="219"/>
      <c r="AM20" s="204">
        <v>42.8</v>
      </c>
      <c r="AN20" s="204"/>
      <c r="AO20" s="204"/>
      <c r="AP20" s="204"/>
      <c r="AQ20" s="204">
        <v>44.3</v>
      </c>
      <c r="AR20" s="204">
        <v>47.7</v>
      </c>
      <c r="AS20" s="204"/>
      <c r="AT20" s="204"/>
      <c r="AU20" s="204">
        <v>50.3</v>
      </c>
      <c r="AV20" s="204"/>
      <c r="AW20" s="204">
        <v>52.6</v>
      </c>
      <c r="AX20" s="204">
        <v>27.4</v>
      </c>
      <c r="AY20" s="204">
        <v>52.6</v>
      </c>
      <c r="AZ20" s="202" t="s">
        <v>257</v>
      </c>
      <c r="BA20" s="166"/>
    </row>
    <row r="21" spans="1:53" s="167" customFormat="1" ht="66" customHeight="1">
      <c r="A21" s="173"/>
      <c r="B21" s="173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0"/>
      <c r="S21" s="170"/>
      <c r="T21" s="174"/>
      <c r="U21" s="174"/>
      <c r="V21" s="174"/>
      <c r="W21" s="174"/>
      <c r="X21" s="174"/>
      <c r="Y21" s="174"/>
      <c r="Z21" s="174"/>
      <c r="AA21" s="196"/>
      <c r="AB21" s="194" t="s">
        <v>246</v>
      </c>
      <c r="AC21" s="217" t="s">
        <v>155</v>
      </c>
      <c r="AD21" s="219">
        <v>352450</v>
      </c>
      <c r="AE21" s="219"/>
      <c r="AF21" s="219">
        <v>352450</v>
      </c>
      <c r="AG21" s="219"/>
      <c r="AH21" s="219"/>
      <c r="AI21" s="219"/>
      <c r="AJ21" s="219"/>
      <c r="AK21" s="219"/>
      <c r="AL21" s="219"/>
      <c r="AM21" s="221">
        <v>31200</v>
      </c>
      <c r="AN21" s="221"/>
      <c r="AO21" s="221"/>
      <c r="AP21" s="221"/>
      <c r="AQ21" s="221">
        <v>32800</v>
      </c>
      <c r="AR21" s="221">
        <v>33750</v>
      </c>
      <c r="AS21" s="221"/>
      <c r="AT21" s="221"/>
      <c r="AU21" s="221">
        <v>34900</v>
      </c>
      <c r="AV21" s="221"/>
      <c r="AW21" s="221">
        <v>35750</v>
      </c>
      <c r="AX21" s="221">
        <v>23846</v>
      </c>
      <c r="AY21" s="221">
        <v>35750</v>
      </c>
      <c r="AZ21" s="202" t="s">
        <v>257</v>
      </c>
      <c r="BA21" s="166"/>
    </row>
    <row r="22" spans="1:53" s="167" customFormat="1" ht="117" customHeight="1">
      <c r="A22" s="173"/>
      <c r="B22" s="173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0"/>
      <c r="S22" s="170"/>
      <c r="T22" s="174"/>
      <c r="U22" s="174"/>
      <c r="V22" s="174"/>
      <c r="W22" s="174"/>
      <c r="X22" s="174"/>
      <c r="Y22" s="174"/>
      <c r="Z22" s="174"/>
      <c r="AA22" s="196"/>
      <c r="AB22" s="194" t="s">
        <v>266</v>
      </c>
      <c r="AC22" s="217" t="s">
        <v>67</v>
      </c>
      <c r="AD22" s="220">
        <v>7</v>
      </c>
      <c r="AE22" s="220"/>
      <c r="AF22" s="220">
        <v>7</v>
      </c>
      <c r="AG22" s="220"/>
      <c r="AH22" s="220"/>
      <c r="AI22" s="219"/>
      <c r="AJ22" s="219"/>
      <c r="AK22" s="219"/>
      <c r="AL22" s="219"/>
      <c r="AM22" s="204">
        <v>8.5</v>
      </c>
      <c r="AN22" s="204"/>
      <c r="AO22" s="204"/>
      <c r="AP22" s="204"/>
      <c r="AQ22" s="204">
        <v>9</v>
      </c>
      <c r="AR22" s="204">
        <v>9.5</v>
      </c>
      <c r="AS22" s="204"/>
      <c r="AT22" s="204"/>
      <c r="AU22" s="204">
        <v>10.3</v>
      </c>
      <c r="AV22" s="204"/>
      <c r="AW22" s="204">
        <v>11</v>
      </c>
      <c r="AX22" s="204">
        <v>0.24</v>
      </c>
      <c r="AY22" s="204">
        <v>11</v>
      </c>
      <c r="AZ22" s="202" t="s">
        <v>257</v>
      </c>
      <c r="BA22" s="166"/>
    </row>
    <row r="23" spans="1:53" s="167" customFormat="1" ht="45.75" customHeight="1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90"/>
      <c r="S23" s="190"/>
      <c r="T23" s="189"/>
      <c r="U23" s="189"/>
      <c r="V23" s="189"/>
      <c r="W23" s="189"/>
      <c r="X23" s="189"/>
      <c r="Y23" s="189"/>
      <c r="Z23" s="189"/>
      <c r="AA23" s="192"/>
      <c r="AB23" s="194" t="s">
        <v>267</v>
      </c>
      <c r="AC23" s="217" t="s">
        <v>156</v>
      </c>
      <c r="AD23" s="220"/>
      <c r="AE23" s="220"/>
      <c r="AF23" s="220"/>
      <c r="AG23" s="220"/>
      <c r="AH23" s="220"/>
      <c r="AI23" s="219"/>
      <c r="AJ23" s="219"/>
      <c r="AK23" s="219"/>
      <c r="AL23" s="219"/>
      <c r="AM23" s="222">
        <v>80</v>
      </c>
      <c r="AN23" s="222"/>
      <c r="AO23" s="222"/>
      <c r="AP23" s="222"/>
      <c r="AQ23" s="222">
        <v>80</v>
      </c>
      <c r="AR23" s="222">
        <v>80</v>
      </c>
      <c r="AS23" s="222"/>
      <c r="AT23" s="222"/>
      <c r="AU23" s="222">
        <v>80</v>
      </c>
      <c r="AV23" s="222"/>
      <c r="AW23" s="222">
        <v>80</v>
      </c>
      <c r="AX23" s="221">
        <v>72</v>
      </c>
      <c r="AY23" s="221">
        <v>80</v>
      </c>
      <c r="AZ23" s="202" t="s">
        <v>257</v>
      </c>
      <c r="BA23" s="166"/>
    </row>
    <row r="24" spans="1:53" s="167" customFormat="1" ht="49.5" customHeight="1">
      <c r="A24" s="189" t="s">
        <v>157</v>
      </c>
      <c r="B24" s="189" t="s">
        <v>158</v>
      </c>
      <c r="C24" s="189" t="s">
        <v>159</v>
      </c>
      <c r="D24" s="189" t="s">
        <v>159</v>
      </c>
      <c r="E24" s="189" t="s">
        <v>159</v>
      </c>
      <c r="F24" s="189" t="s">
        <v>158</v>
      </c>
      <c r="G24" s="189" t="s">
        <v>160</v>
      </c>
      <c r="H24" s="189" t="s">
        <v>158</v>
      </c>
      <c r="I24" s="189" t="s">
        <v>161</v>
      </c>
      <c r="J24" s="189" t="s">
        <v>159</v>
      </c>
      <c r="K24" s="189" t="s">
        <v>158</v>
      </c>
      <c r="L24" s="189" t="s">
        <v>158</v>
      </c>
      <c r="M24" s="189" t="s">
        <v>158</v>
      </c>
      <c r="N24" s="189" t="s">
        <v>158</v>
      </c>
      <c r="O24" s="189" t="s">
        <v>158</v>
      </c>
      <c r="P24" s="189"/>
      <c r="Q24" s="189"/>
      <c r="R24" s="190"/>
      <c r="S24" s="190"/>
      <c r="T24" s="189"/>
      <c r="U24" s="189"/>
      <c r="V24" s="189"/>
      <c r="W24" s="189"/>
      <c r="X24" s="189"/>
      <c r="Y24" s="189"/>
      <c r="Z24" s="189"/>
      <c r="AA24" s="192"/>
      <c r="AB24" s="216" t="s">
        <v>247</v>
      </c>
      <c r="AC24" s="223" t="s">
        <v>153</v>
      </c>
      <c r="AD24" s="215" t="e">
        <f>AD25+#REF!</f>
        <v>#REF!</v>
      </c>
      <c r="AE24" s="215" t="e">
        <f>AE25+#REF!</f>
        <v>#REF!</v>
      </c>
      <c r="AF24" s="215" t="e">
        <f>AF25+#REF!</f>
        <v>#REF!</v>
      </c>
      <c r="AG24" s="215"/>
      <c r="AH24" s="215" t="e">
        <f>AH25+#REF!</f>
        <v>#REF!</v>
      </c>
      <c r="AI24" s="215" t="e">
        <f>AI25+#REF!</f>
        <v>#REF!</v>
      </c>
      <c r="AJ24" s="215" t="e">
        <f>AJ25+#REF!</f>
        <v>#REF!</v>
      </c>
      <c r="AK24" s="215"/>
      <c r="AL24" s="215"/>
      <c r="AM24" s="215">
        <v>1300</v>
      </c>
      <c r="AN24" s="215" t="e">
        <f>AN25+#REF!</f>
        <v>#REF!</v>
      </c>
      <c r="AO24" s="215" t="e">
        <f>AO25+#REF!</f>
        <v>#REF!</v>
      </c>
      <c r="AP24" s="215" t="e">
        <f>AP25+#REF!</f>
        <v>#REF!</v>
      </c>
      <c r="AQ24" s="215">
        <v>1800</v>
      </c>
      <c r="AR24" s="215">
        <v>1800</v>
      </c>
      <c r="AS24" s="215">
        <v>1800</v>
      </c>
      <c r="AT24" s="215">
        <v>1800</v>
      </c>
      <c r="AU24" s="215">
        <v>1800</v>
      </c>
      <c r="AV24" s="215">
        <v>1800</v>
      </c>
      <c r="AW24" s="215">
        <v>1800</v>
      </c>
      <c r="AX24" s="215" t="e">
        <f>AX25+#REF!</f>
        <v>#REF!</v>
      </c>
      <c r="AY24" s="215">
        <v>8500</v>
      </c>
      <c r="AZ24" s="202" t="s">
        <v>257</v>
      </c>
      <c r="BA24" s="166"/>
    </row>
    <row r="25" spans="1:53" s="167" customFormat="1" ht="151.5" customHeight="1">
      <c r="A25" s="189" t="s">
        <v>157</v>
      </c>
      <c r="B25" s="189" t="s">
        <v>158</v>
      </c>
      <c r="C25" s="189" t="s">
        <v>159</v>
      </c>
      <c r="D25" s="189" t="s">
        <v>159</v>
      </c>
      <c r="E25" s="189" t="s">
        <v>159</v>
      </c>
      <c r="F25" s="189" t="s">
        <v>158</v>
      </c>
      <c r="G25" s="189" t="s">
        <v>160</v>
      </c>
      <c r="H25" s="189" t="s">
        <v>158</v>
      </c>
      <c r="I25" s="189" t="s">
        <v>161</v>
      </c>
      <c r="J25" s="189" t="s">
        <v>159</v>
      </c>
      <c r="K25" s="189" t="s">
        <v>158</v>
      </c>
      <c r="L25" s="246" t="s">
        <v>159</v>
      </c>
      <c r="M25" s="189" t="s">
        <v>158</v>
      </c>
      <c r="N25" s="189" t="s">
        <v>158</v>
      </c>
      <c r="O25" s="189" t="s">
        <v>158</v>
      </c>
      <c r="P25" s="189"/>
      <c r="Q25" s="189"/>
      <c r="R25" s="190"/>
      <c r="S25" s="190"/>
      <c r="T25" s="189"/>
      <c r="U25" s="189"/>
      <c r="V25" s="189"/>
      <c r="W25" s="189"/>
      <c r="X25" s="189"/>
      <c r="Y25" s="189"/>
      <c r="Z25" s="189"/>
      <c r="AA25" s="192"/>
      <c r="AB25" s="216" t="s">
        <v>248</v>
      </c>
      <c r="AC25" s="217" t="s">
        <v>153</v>
      </c>
      <c r="AD25" s="214" t="e">
        <f>AD27+AD34+#REF!+#REF!</f>
        <v>#REF!</v>
      </c>
      <c r="AE25" s="214" t="e">
        <f>AE27+AE34+#REF!+#REF!</f>
        <v>#REF!</v>
      </c>
      <c r="AF25" s="214" t="e">
        <f>AF27+AF34+#REF!+#REF!</f>
        <v>#REF!</v>
      </c>
      <c r="AG25" s="214"/>
      <c r="AH25" s="214" t="e">
        <f>AH27+AH34+#REF!+#REF!</f>
        <v>#REF!</v>
      </c>
      <c r="AI25" s="214" t="e">
        <f>AI27+AI34+#REF!+#REF!</f>
        <v>#REF!</v>
      </c>
      <c r="AJ25" s="214" t="e">
        <f>AJ27+AJ34+#REF!+#REF!</f>
        <v>#REF!</v>
      </c>
      <c r="AK25" s="214"/>
      <c r="AL25" s="214" t="e">
        <f>AL27+AL34+#REF!+#REF!</f>
        <v>#REF!</v>
      </c>
      <c r="AM25" s="215">
        <v>1300</v>
      </c>
      <c r="AN25" s="215" t="e">
        <f>AN27+AN34+#REF!+#REF!</f>
        <v>#REF!</v>
      </c>
      <c r="AO25" s="215" t="e">
        <f>AO27+AO34+#REF!+#REF!</f>
        <v>#REF!</v>
      </c>
      <c r="AP25" s="215" t="e">
        <f>AP27+AP34+#REF!+#REF!</f>
        <v>#REF!</v>
      </c>
      <c r="AQ25" s="215">
        <v>1800</v>
      </c>
      <c r="AR25" s="215">
        <v>1800</v>
      </c>
      <c r="AS25" s="215">
        <v>1800</v>
      </c>
      <c r="AT25" s="215">
        <v>1800</v>
      </c>
      <c r="AU25" s="215">
        <v>1800</v>
      </c>
      <c r="AV25" s="215">
        <v>1800</v>
      </c>
      <c r="AW25" s="215">
        <v>1800</v>
      </c>
      <c r="AX25" s="215" t="e">
        <f>AX27+AY34+#REF!+#REF!</f>
        <v>#REF!</v>
      </c>
      <c r="AY25" s="215">
        <v>8500</v>
      </c>
      <c r="AZ25" s="202" t="s">
        <v>257</v>
      </c>
      <c r="BA25" s="166"/>
    </row>
    <row r="26" spans="1:53" s="167" customFormat="1" ht="69" customHeight="1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90"/>
      <c r="S26" s="190"/>
      <c r="T26" s="189"/>
      <c r="U26" s="189"/>
      <c r="V26" s="189"/>
      <c r="W26" s="189"/>
      <c r="X26" s="189"/>
      <c r="Y26" s="189"/>
      <c r="Z26" s="189"/>
      <c r="AA26" s="192"/>
      <c r="AB26" s="194" t="s">
        <v>232</v>
      </c>
      <c r="AC26" s="217" t="s">
        <v>155</v>
      </c>
      <c r="AD26" s="220">
        <v>30000</v>
      </c>
      <c r="AE26" s="220"/>
      <c r="AF26" s="220">
        <v>30000</v>
      </c>
      <c r="AG26" s="220"/>
      <c r="AH26" s="220"/>
      <c r="AI26" s="219"/>
      <c r="AJ26" s="219"/>
      <c r="AK26" s="219"/>
      <c r="AL26" s="219"/>
      <c r="AM26" s="221">
        <v>29700</v>
      </c>
      <c r="AN26" s="221"/>
      <c r="AO26" s="221"/>
      <c r="AP26" s="221"/>
      <c r="AQ26" s="221">
        <v>30300</v>
      </c>
      <c r="AR26" s="221">
        <v>30700</v>
      </c>
      <c r="AS26" s="221">
        <v>30000</v>
      </c>
      <c r="AT26" s="221">
        <v>30000</v>
      </c>
      <c r="AU26" s="221">
        <v>31400</v>
      </c>
      <c r="AV26" s="221">
        <v>30000</v>
      </c>
      <c r="AW26" s="221">
        <v>32800</v>
      </c>
      <c r="AX26" s="221">
        <v>16700</v>
      </c>
      <c r="AY26" s="221">
        <v>32800</v>
      </c>
      <c r="AZ26" s="202" t="s">
        <v>257</v>
      </c>
      <c r="BA26" s="166"/>
    </row>
    <row r="27" spans="1:53" s="167" customFormat="1" ht="218.25">
      <c r="A27" s="189" t="s">
        <v>157</v>
      </c>
      <c r="B27" s="189" t="s">
        <v>158</v>
      </c>
      <c r="C27" s="189" t="s">
        <v>159</v>
      </c>
      <c r="D27" s="189" t="s">
        <v>159</v>
      </c>
      <c r="E27" s="189" t="s">
        <v>159</v>
      </c>
      <c r="F27" s="189" t="s">
        <v>158</v>
      </c>
      <c r="G27" s="189" t="s">
        <v>160</v>
      </c>
      <c r="H27" s="189" t="s">
        <v>158</v>
      </c>
      <c r="I27" s="189" t="s">
        <v>161</v>
      </c>
      <c r="J27" s="189" t="s">
        <v>159</v>
      </c>
      <c r="K27" s="189" t="s">
        <v>158</v>
      </c>
      <c r="L27" s="189" t="s">
        <v>159</v>
      </c>
      <c r="M27" s="189" t="s">
        <v>160</v>
      </c>
      <c r="N27" s="189" t="s">
        <v>158</v>
      </c>
      <c r="O27" s="189" t="s">
        <v>158</v>
      </c>
      <c r="P27" s="189" t="s">
        <v>159</v>
      </c>
      <c r="Q27" s="189" t="s">
        <v>158</v>
      </c>
      <c r="R27" s="190"/>
      <c r="S27" s="190"/>
      <c r="T27" s="189"/>
      <c r="U27" s="189"/>
      <c r="V27" s="189"/>
      <c r="W27" s="189"/>
      <c r="X27" s="189"/>
      <c r="Y27" s="189"/>
      <c r="Z27" s="189"/>
      <c r="AA27" s="192"/>
      <c r="AB27" s="216" t="s">
        <v>254</v>
      </c>
      <c r="AC27" s="223" t="s">
        <v>153</v>
      </c>
      <c r="AD27" s="215">
        <v>6700</v>
      </c>
      <c r="AE27" s="215"/>
      <c r="AF27" s="215">
        <f>SUM(AD27:AE27)</f>
        <v>6700</v>
      </c>
      <c r="AG27" s="215" t="s">
        <v>162</v>
      </c>
      <c r="AH27" s="215"/>
      <c r="AI27" s="203"/>
      <c r="AJ27" s="203">
        <f>SUM(AH27:AI27)</f>
        <v>0</v>
      </c>
      <c r="AK27" s="203"/>
      <c r="AL27" s="203"/>
      <c r="AM27" s="203">
        <v>600</v>
      </c>
      <c r="AN27" s="203">
        <v>1000</v>
      </c>
      <c r="AO27" s="203">
        <v>1000</v>
      </c>
      <c r="AP27" s="203">
        <v>1000</v>
      </c>
      <c r="AQ27" s="203">
        <v>800</v>
      </c>
      <c r="AR27" s="203">
        <v>800</v>
      </c>
      <c r="AS27" s="203">
        <v>1000</v>
      </c>
      <c r="AT27" s="203">
        <v>1000</v>
      </c>
      <c r="AU27" s="203">
        <v>800</v>
      </c>
      <c r="AV27" s="203">
        <v>1000</v>
      </c>
      <c r="AW27" s="203">
        <v>800</v>
      </c>
      <c r="AX27" s="203"/>
      <c r="AY27" s="203">
        <v>3800</v>
      </c>
      <c r="AZ27" s="202" t="s">
        <v>257</v>
      </c>
      <c r="BA27" s="166"/>
    </row>
    <row r="28" spans="1:53" s="167" customFormat="1" ht="33.75" customHeight="1" hidden="1">
      <c r="A28" s="175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90"/>
      <c r="S28" s="190"/>
      <c r="T28" s="175"/>
      <c r="U28" s="175"/>
      <c r="V28" s="175"/>
      <c r="W28" s="175"/>
      <c r="X28" s="175"/>
      <c r="Y28" s="175"/>
      <c r="Z28" s="175"/>
      <c r="AA28" s="206"/>
      <c r="AB28" s="224" t="s">
        <v>163</v>
      </c>
      <c r="AC28" s="225" t="s">
        <v>64</v>
      </c>
      <c r="AD28" s="218">
        <v>515</v>
      </c>
      <c r="AE28" s="218"/>
      <c r="AF28" s="218">
        <v>515</v>
      </c>
      <c r="AG28" s="226"/>
      <c r="AH28" s="218"/>
      <c r="AI28" s="218"/>
      <c r="AJ28" s="218"/>
      <c r="AK28" s="226"/>
      <c r="AL28" s="226"/>
      <c r="AM28" s="203">
        <v>515</v>
      </c>
      <c r="AN28" s="203"/>
      <c r="AO28" s="203"/>
      <c r="AP28" s="203"/>
      <c r="AQ28" s="203">
        <v>515</v>
      </c>
      <c r="AR28" s="203">
        <v>515</v>
      </c>
      <c r="AS28" s="203">
        <v>515</v>
      </c>
      <c r="AT28" s="203">
        <v>515</v>
      </c>
      <c r="AU28" s="203">
        <v>515</v>
      </c>
      <c r="AV28" s="203">
        <v>515</v>
      </c>
      <c r="AW28" s="203">
        <v>515</v>
      </c>
      <c r="AX28" s="203">
        <v>515</v>
      </c>
      <c r="AY28" s="203"/>
      <c r="AZ28" s="202" t="s">
        <v>258</v>
      </c>
      <c r="BA28" s="166"/>
    </row>
    <row r="29" spans="1:53" s="167" customFormat="1" ht="30.75" customHeight="1" hidden="1">
      <c r="A29" s="175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90"/>
      <c r="S29" s="190"/>
      <c r="T29" s="175"/>
      <c r="U29" s="175"/>
      <c r="V29" s="175"/>
      <c r="W29" s="175"/>
      <c r="X29" s="175"/>
      <c r="Y29" s="175"/>
      <c r="Z29" s="175"/>
      <c r="AA29" s="206"/>
      <c r="AB29" s="224" t="s">
        <v>164</v>
      </c>
      <c r="AC29" s="225" t="s">
        <v>64</v>
      </c>
      <c r="AD29" s="218">
        <v>20</v>
      </c>
      <c r="AE29" s="218"/>
      <c r="AF29" s="218">
        <v>20</v>
      </c>
      <c r="AG29" s="226"/>
      <c r="AH29" s="218"/>
      <c r="AI29" s="218"/>
      <c r="AJ29" s="218"/>
      <c r="AK29" s="226"/>
      <c r="AL29" s="226"/>
      <c r="AM29" s="203">
        <v>20</v>
      </c>
      <c r="AN29" s="203"/>
      <c r="AO29" s="203"/>
      <c r="AP29" s="203"/>
      <c r="AQ29" s="203">
        <v>20</v>
      </c>
      <c r="AR29" s="203">
        <v>20</v>
      </c>
      <c r="AS29" s="203">
        <v>20</v>
      </c>
      <c r="AT29" s="203">
        <v>20</v>
      </c>
      <c r="AU29" s="203">
        <v>20</v>
      </c>
      <c r="AV29" s="203">
        <v>20</v>
      </c>
      <c r="AW29" s="203">
        <v>20</v>
      </c>
      <c r="AX29" s="203">
        <v>20</v>
      </c>
      <c r="AY29" s="203"/>
      <c r="AZ29" s="202" t="s">
        <v>259</v>
      </c>
      <c r="BA29" s="166"/>
    </row>
    <row r="30" spans="1:53" s="167" customFormat="1" ht="30.75" customHeight="1" hidden="1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90"/>
      <c r="S30" s="190"/>
      <c r="T30" s="175"/>
      <c r="U30" s="175"/>
      <c r="V30" s="175"/>
      <c r="W30" s="175"/>
      <c r="X30" s="175"/>
      <c r="Y30" s="175"/>
      <c r="Z30" s="175"/>
      <c r="AA30" s="206"/>
      <c r="AB30" s="224" t="s">
        <v>165</v>
      </c>
      <c r="AC30" s="225" t="s">
        <v>64</v>
      </c>
      <c r="AD30" s="218">
        <v>4897</v>
      </c>
      <c r="AE30" s="218"/>
      <c r="AF30" s="218">
        <v>4897</v>
      </c>
      <c r="AG30" s="226"/>
      <c r="AH30" s="218"/>
      <c r="AI30" s="218"/>
      <c r="AJ30" s="218"/>
      <c r="AK30" s="226"/>
      <c r="AL30" s="226"/>
      <c r="AM30" s="203">
        <v>4897</v>
      </c>
      <c r="AN30" s="203"/>
      <c r="AO30" s="203"/>
      <c r="AP30" s="203"/>
      <c r="AQ30" s="203">
        <v>4897</v>
      </c>
      <c r="AR30" s="203">
        <v>4897</v>
      </c>
      <c r="AS30" s="203">
        <v>4897</v>
      </c>
      <c r="AT30" s="203">
        <v>4897</v>
      </c>
      <c r="AU30" s="203">
        <v>4897</v>
      </c>
      <c r="AV30" s="203">
        <v>4897</v>
      </c>
      <c r="AW30" s="203">
        <v>4897</v>
      </c>
      <c r="AX30" s="203">
        <v>4897</v>
      </c>
      <c r="AY30" s="203"/>
      <c r="AZ30" s="202" t="s">
        <v>260</v>
      </c>
      <c r="BA30" s="166"/>
    </row>
    <row r="31" spans="1:53" s="167" customFormat="1" ht="30.75" customHeight="1" hidden="1">
      <c r="A31" s="175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90"/>
      <c r="S31" s="190"/>
      <c r="T31" s="175"/>
      <c r="U31" s="175"/>
      <c r="V31" s="175"/>
      <c r="W31" s="175"/>
      <c r="X31" s="175"/>
      <c r="Y31" s="175"/>
      <c r="Z31" s="175"/>
      <c r="AA31" s="206"/>
      <c r="AB31" s="224" t="s">
        <v>166</v>
      </c>
      <c r="AC31" s="225" t="s">
        <v>64</v>
      </c>
      <c r="AD31" s="218">
        <v>173</v>
      </c>
      <c r="AE31" s="218"/>
      <c r="AF31" s="218">
        <v>173</v>
      </c>
      <c r="AG31" s="226"/>
      <c r="AH31" s="218"/>
      <c r="AI31" s="218"/>
      <c r="AJ31" s="218"/>
      <c r="AK31" s="226"/>
      <c r="AL31" s="226"/>
      <c r="AM31" s="203">
        <v>173</v>
      </c>
      <c r="AN31" s="203"/>
      <c r="AO31" s="203"/>
      <c r="AP31" s="203"/>
      <c r="AQ31" s="203">
        <v>173</v>
      </c>
      <c r="AR31" s="203">
        <v>173</v>
      </c>
      <c r="AS31" s="203">
        <v>173</v>
      </c>
      <c r="AT31" s="203">
        <v>173</v>
      </c>
      <c r="AU31" s="203">
        <v>173</v>
      </c>
      <c r="AV31" s="203">
        <v>173</v>
      </c>
      <c r="AW31" s="203">
        <v>173</v>
      </c>
      <c r="AX31" s="203">
        <v>173</v>
      </c>
      <c r="AY31" s="203"/>
      <c r="AZ31" s="202" t="s">
        <v>261</v>
      </c>
      <c r="BA31" s="166"/>
    </row>
    <row r="32" spans="1:53" s="167" customFormat="1" ht="30.75" customHeight="1" hidden="1">
      <c r="A32" s="175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90"/>
      <c r="S32" s="190"/>
      <c r="T32" s="175"/>
      <c r="U32" s="175"/>
      <c r="V32" s="175"/>
      <c r="W32" s="175"/>
      <c r="X32" s="175"/>
      <c r="Y32" s="175"/>
      <c r="Z32" s="175"/>
      <c r="AA32" s="206"/>
      <c r="AB32" s="224" t="s">
        <v>167</v>
      </c>
      <c r="AC32" s="225" t="s">
        <v>64</v>
      </c>
      <c r="AD32" s="218">
        <v>0</v>
      </c>
      <c r="AE32" s="218"/>
      <c r="AF32" s="218">
        <v>0</v>
      </c>
      <c r="AG32" s="226"/>
      <c r="AH32" s="218"/>
      <c r="AI32" s="218"/>
      <c r="AJ32" s="218"/>
      <c r="AK32" s="226"/>
      <c r="AL32" s="226"/>
      <c r="AM32" s="203"/>
      <c r="AN32" s="203"/>
      <c r="AO32" s="203"/>
      <c r="AP32" s="203"/>
      <c r="AQ32" s="203">
        <v>0</v>
      </c>
      <c r="AR32" s="203">
        <v>0</v>
      </c>
      <c r="AS32" s="203"/>
      <c r="AT32" s="203"/>
      <c r="AU32" s="203"/>
      <c r="AV32" s="203"/>
      <c r="AW32" s="203"/>
      <c r="AX32" s="203"/>
      <c r="AY32" s="203"/>
      <c r="AZ32" s="202" t="s">
        <v>262</v>
      </c>
      <c r="BA32" s="166"/>
    </row>
    <row r="33" spans="1:53" s="167" customFormat="1" ht="78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90"/>
      <c r="S33" s="190"/>
      <c r="T33" s="189"/>
      <c r="U33" s="189"/>
      <c r="V33" s="189"/>
      <c r="W33" s="189"/>
      <c r="X33" s="189"/>
      <c r="Y33" s="189"/>
      <c r="Z33" s="189"/>
      <c r="AA33" s="192"/>
      <c r="AB33" s="194" t="s">
        <v>249</v>
      </c>
      <c r="AC33" s="217" t="s">
        <v>168</v>
      </c>
      <c r="AD33" s="220"/>
      <c r="AE33" s="220"/>
      <c r="AF33" s="220">
        <v>210</v>
      </c>
      <c r="AG33" s="220"/>
      <c r="AH33" s="220"/>
      <c r="AI33" s="219"/>
      <c r="AJ33" s="219"/>
      <c r="AK33" s="219"/>
      <c r="AL33" s="219"/>
      <c r="AM33" s="221">
        <v>320</v>
      </c>
      <c r="AN33" s="221"/>
      <c r="AO33" s="221"/>
      <c r="AP33" s="221"/>
      <c r="AQ33" s="221">
        <v>335</v>
      </c>
      <c r="AR33" s="221">
        <v>340</v>
      </c>
      <c r="AS33" s="221">
        <v>212</v>
      </c>
      <c r="AT33" s="221">
        <v>212</v>
      </c>
      <c r="AU33" s="221">
        <v>345</v>
      </c>
      <c r="AV33" s="221">
        <v>212</v>
      </c>
      <c r="AW33" s="221">
        <v>350</v>
      </c>
      <c r="AX33" s="221">
        <v>212</v>
      </c>
      <c r="AY33" s="221">
        <v>1690</v>
      </c>
      <c r="AZ33" s="202" t="s">
        <v>257</v>
      </c>
      <c r="BA33" s="166"/>
    </row>
    <row r="34" spans="1:53" s="167" customFormat="1" ht="127.5" customHeight="1">
      <c r="A34" s="189" t="s">
        <v>157</v>
      </c>
      <c r="B34" s="189" t="s">
        <v>158</v>
      </c>
      <c r="C34" s="189" t="s">
        <v>159</v>
      </c>
      <c r="D34" s="189" t="s">
        <v>159</v>
      </c>
      <c r="E34" s="189" t="s">
        <v>159</v>
      </c>
      <c r="F34" s="189" t="s">
        <v>158</v>
      </c>
      <c r="G34" s="189" t="s">
        <v>160</v>
      </c>
      <c r="H34" s="189" t="s">
        <v>158</v>
      </c>
      <c r="I34" s="189" t="s">
        <v>161</v>
      </c>
      <c r="J34" s="189" t="s">
        <v>159</v>
      </c>
      <c r="K34" s="189" t="s">
        <v>158</v>
      </c>
      <c r="L34" s="189" t="s">
        <v>159</v>
      </c>
      <c r="M34" s="189" t="s">
        <v>160</v>
      </c>
      <c r="N34" s="189" t="s">
        <v>158</v>
      </c>
      <c r="O34" s="189" t="s">
        <v>158</v>
      </c>
      <c r="P34" s="189" t="s">
        <v>160</v>
      </c>
      <c r="Q34" s="189" t="s">
        <v>158</v>
      </c>
      <c r="R34" s="190"/>
      <c r="S34" s="190"/>
      <c r="T34" s="189"/>
      <c r="U34" s="189"/>
      <c r="V34" s="189"/>
      <c r="W34" s="189"/>
      <c r="X34" s="189"/>
      <c r="Y34" s="189"/>
      <c r="Z34" s="189"/>
      <c r="AA34" s="192"/>
      <c r="AB34" s="193" t="s">
        <v>169</v>
      </c>
      <c r="AC34" s="200" t="s">
        <v>153</v>
      </c>
      <c r="AD34" s="218"/>
      <c r="AE34" s="218"/>
      <c r="AF34" s="214">
        <f>SUM(AD34:AE34)</f>
        <v>0</v>
      </c>
      <c r="AG34" s="227"/>
      <c r="AH34" s="218"/>
      <c r="AI34" s="218"/>
      <c r="AJ34" s="218">
        <f>SUM(AH34:AI34)</f>
        <v>0</v>
      </c>
      <c r="AK34" s="226"/>
      <c r="AL34" s="226"/>
      <c r="AM34" s="215">
        <v>700</v>
      </c>
      <c r="AN34" s="203"/>
      <c r="AO34" s="203"/>
      <c r="AP34" s="203"/>
      <c r="AQ34" s="215">
        <v>1000</v>
      </c>
      <c r="AR34" s="215">
        <v>1000</v>
      </c>
      <c r="AS34" s="215">
        <v>800</v>
      </c>
      <c r="AT34" s="215">
        <v>800</v>
      </c>
      <c r="AU34" s="215">
        <v>1000</v>
      </c>
      <c r="AV34" s="215">
        <v>800</v>
      </c>
      <c r="AW34" s="215">
        <v>1000</v>
      </c>
      <c r="AX34" s="215">
        <v>800</v>
      </c>
      <c r="AY34" s="203">
        <v>4700</v>
      </c>
      <c r="AZ34" s="202" t="s">
        <v>257</v>
      </c>
      <c r="BA34" s="166"/>
    </row>
    <row r="35" spans="1:53" s="167" customFormat="1" ht="66.75" customHeight="1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90"/>
      <c r="S35" s="190"/>
      <c r="T35" s="189"/>
      <c r="U35" s="189"/>
      <c r="V35" s="189"/>
      <c r="W35" s="189"/>
      <c r="X35" s="189"/>
      <c r="Y35" s="189"/>
      <c r="Z35" s="189"/>
      <c r="AA35" s="192"/>
      <c r="AB35" s="194" t="s">
        <v>250</v>
      </c>
      <c r="AC35" s="217" t="s">
        <v>156</v>
      </c>
      <c r="AD35" s="220">
        <v>250</v>
      </c>
      <c r="AE35" s="220"/>
      <c r="AF35" s="220">
        <v>250</v>
      </c>
      <c r="AG35" s="220"/>
      <c r="AH35" s="220"/>
      <c r="AI35" s="219"/>
      <c r="AJ35" s="219"/>
      <c r="AK35" s="219"/>
      <c r="AL35" s="219"/>
      <c r="AM35" s="221">
        <v>150</v>
      </c>
      <c r="AN35" s="221"/>
      <c r="AO35" s="221"/>
      <c r="AP35" s="221"/>
      <c r="AQ35" s="221">
        <v>155</v>
      </c>
      <c r="AR35" s="221">
        <v>160</v>
      </c>
      <c r="AS35" s="221">
        <v>250</v>
      </c>
      <c r="AT35" s="221">
        <v>250</v>
      </c>
      <c r="AU35" s="221">
        <v>165</v>
      </c>
      <c r="AV35" s="221">
        <v>250</v>
      </c>
      <c r="AW35" s="221">
        <v>170</v>
      </c>
      <c r="AX35" s="221">
        <v>250</v>
      </c>
      <c r="AY35" s="221">
        <v>800</v>
      </c>
      <c r="AZ35" s="202" t="s">
        <v>257</v>
      </c>
      <c r="BA35" s="166"/>
    </row>
    <row r="36" spans="1:53" s="167" customFormat="1" ht="117" customHeight="1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90"/>
      <c r="S36" s="190"/>
      <c r="T36" s="189"/>
      <c r="U36" s="189"/>
      <c r="V36" s="189"/>
      <c r="W36" s="189"/>
      <c r="X36" s="189"/>
      <c r="Y36" s="189"/>
      <c r="Z36" s="189"/>
      <c r="AA36" s="192"/>
      <c r="AB36" s="216" t="s">
        <v>273</v>
      </c>
      <c r="AC36" s="217" t="s">
        <v>225</v>
      </c>
      <c r="AD36" s="219">
        <v>52</v>
      </c>
      <c r="AE36" s="219"/>
      <c r="AF36" s="219">
        <v>52</v>
      </c>
      <c r="AG36" s="219"/>
      <c r="AH36" s="219"/>
      <c r="AI36" s="219"/>
      <c r="AJ36" s="219"/>
      <c r="AK36" s="219"/>
      <c r="AL36" s="219"/>
      <c r="AM36" s="203">
        <v>1</v>
      </c>
      <c r="AN36" s="203"/>
      <c r="AO36" s="203"/>
      <c r="AP36" s="203"/>
      <c r="AQ36" s="203">
        <v>1</v>
      </c>
      <c r="AR36" s="203">
        <v>1</v>
      </c>
      <c r="AS36" s="203">
        <v>52</v>
      </c>
      <c r="AT36" s="203">
        <v>52</v>
      </c>
      <c r="AU36" s="203">
        <v>1</v>
      </c>
      <c r="AV36" s="203">
        <v>52</v>
      </c>
      <c r="AW36" s="203">
        <v>1</v>
      </c>
      <c r="AX36" s="203">
        <v>52</v>
      </c>
      <c r="AY36" s="203">
        <v>1</v>
      </c>
      <c r="AZ36" s="202" t="s">
        <v>257</v>
      </c>
      <c r="BA36" s="166"/>
    </row>
    <row r="37" spans="1:53" s="167" customFormat="1" ht="62.25">
      <c r="A37" s="189"/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90"/>
      <c r="S37" s="190"/>
      <c r="T37" s="189"/>
      <c r="U37" s="189"/>
      <c r="V37" s="189"/>
      <c r="W37" s="189"/>
      <c r="X37" s="189"/>
      <c r="Y37" s="189"/>
      <c r="Z37" s="189"/>
      <c r="AA37" s="192"/>
      <c r="AB37" s="194" t="s">
        <v>233</v>
      </c>
      <c r="AC37" s="217" t="s">
        <v>156</v>
      </c>
      <c r="AD37" s="219">
        <v>12</v>
      </c>
      <c r="AE37" s="219"/>
      <c r="AF37" s="219">
        <v>12</v>
      </c>
      <c r="AG37" s="219"/>
      <c r="AH37" s="219"/>
      <c r="AI37" s="219"/>
      <c r="AJ37" s="219"/>
      <c r="AK37" s="219"/>
      <c r="AL37" s="219"/>
      <c r="AM37" s="221">
        <v>260</v>
      </c>
      <c r="AN37" s="221"/>
      <c r="AO37" s="221"/>
      <c r="AP37" s="221"/>
      <c r="AQ37" s="221">
        <v>263</v>
      </c>
      <c r="AR37" s="221">
        <v>266</v>
      </c>
      <c r="AS37" s="221">
        <v>12</v>
      </c>
      <c r="AT37" s="221">
        <v>12</v>
      </c>
      <c r="AU37" s="221">
        <v>268</v>
      </c>
      <c r="AV37" s="221">
        <v>12</v>
      </c>
      <c r="AW37" s="221">
        <v>270</v>
      </c>
      <c r="AX37" s="221">
        <v>193</v>
      </c>
      <c r="AY37" s="221">
        <v>270</v>
      </c>
      <c r="AZ37" s="202" t="s">
        <v>257</v>
      </c>
      <c r="BA37" s="166"/>
    </row>
    <row r="38" spans="1:53" s="167" customFormat="1" ht="62.25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90"/>
      <c r="S38" s="190"/>
      <c r="T38" s="189"/>
      <c r="U38" s="189"/>
      <c r="V38" s="189"/>
      <c r="W38" s="189"/>
      <c r="X38" s="189"/>
      <c r="Y38" s="189"/>
      <c r="Z38" s="189"/>
      <c r="AA38" s="192"/>
      <c r="AB38" s="194" t="s">
        <v>171</v>
      </c>
      <c r="AC38" s="217" t="s">
        <v>155</v>
      </c>
      <c r="AD38" s="219"/>
      <c r="AE38" s="219"/>
      <c r="AF38" s="219"/>
      <c r="AG38" s="219"/>
      <c r="AH38" s="219"/>
      <c r="AI38" s="219"/>
      <c r="AJ38" s="219"/>
      <c r="AK38" s="219"/>
      <c r="AL38" s="219"/>
      <c r="AM38" s="221">
        <v>6790</v>
      </c>
      <c r="AN38" s="221"/>
      <c r="AO38" s="221"/>
      <c r="AP38" s="221"/>
      <c r="AQ38" s="221">
        <v>7050</v>
      </c>
      <c r="AR38" s="221">
        <v>7230</v>
      </c>
      <c r="AS38" s="221">
        <v>5717</v>
      </c>
      <c r="AT38" s="221">
        <v>5717</v>
      </c>
      <c r="AU38" s="221">
        <v>7380</v>
      </c>
      <c r="AV38" s="221"/>
      <c r="AW38" s="221">
        <v>7420</v>
      </c>
      <c r="AX38" s="221">
        <v>5747</v>
      </c>
      <c r="AY38" s="221">
        <v>7420</v>
      </c>
      <c r="AZ38" s="202" t="s">
        <v>257</v>
      </c>
      <c r="BA38" s="166"/>
    </row>
    <row r="39" spans="1:53" s="167" customFormat="1" ht="78">
      <c r="A39" s="189"/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90"/>
      <c r="S39" s="190"/>
      <c r="T39" s="189"/>
      <c r="U39" s="189"/>
      <c r="V39" s="189"/>
      <c r="W39" s="189"/>
      <c r="X39" s="189"/>
      <c r="Y39" s="189"/>
      <c r="Z39" s="189"/>
      <c r="AA39" s="192"/>
      <c r="AB39" s="194" t="s">
        <v>274</v>
      </c>
      <c r="AC39" s="217" t="s">
        <v>225</v>
      </c>
      <c r="AD39" s="201"/>
      <c r="AE39" s="201"/>
      <c r="AF39" s="201"/>
      <c r="AG39" s="201"/>
      <c r="AH39" s="201"/>
      <c r="AI39" s="201"/>
      <c r="AJ39" s="201"/>
      <c r="AK39" s="201"/>
      <c r="AL39" s="201"/>
      <c r="AM39" s="221">
        <v>1</v>
      </c>
      <c r="AN39" s="221"/>
      <c r="AO39" s="221"/>
      <c r="AP39" s="221"/>
      <c r="AQ39" s="221">
        <v>1</v>
      </c>
      <c r="AR39" s="221">
        <v>1</v>
      </c>
      <c r="AS39" s="221"/>
      <c r="AT39" s="221"/>
      <c r="AU39" s="221">
        <v>1</v>
      </c>
      <c r="AV39" s="221"/>
      <c r="AW39" s="221">
        <v>1</v>
      </c>
      <c r="AX39" s="221"/>
      <c r="AY39" s="221">
        <v>1</v>
      </c>
      <c r="AZ39" s="202" t="s">
        <v>257</v>
      </c>
      <c r="BA39" s="166"/>
    </row>
    <row r="40" spans="1:53" s="167" customFormat="1" ht="63" customHeight="1">
      <c r="A40" s="189"/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90"/>
      <c r="S40" s="190"/>
      <c r="T40" s="189"/>
      <c r="U40" s="189"/>
      <c r="V40" s="189"/>
      <c r="W40" s="189"/>
      <c r="X40" s="189"/>
      <c r="Y40" s="189"/>
      <c r="Z40" s="189"/>
      <c r="AA40" s="192"/>
      <c r="AB40" s="194" t="s">
        <v>234</v>
      </c>
      <c r="AC40" s="217" t="s">
        <v>156</v>
      </c>
      <c r="AD40" s="219"/>
      <c r="AE40" s="219"/>
      <c r="AF40" s="219"/>
      <c r="AG40" s="219"/>
      <c r="AH40" s="219"/>
      <c r="AI40" s="219"/>
      <c r="AJ40" s="219"/>
      <c r="AK40" s="219"/>
      <c r="AL40" s="219"/>
      <c r="AM40" s="221">
        <v>285</v>
      </c>
      <c r="AN40" s="221"/>
      <c r="AO40" s="221"/>
      <c r="AP40" s="221"/>
      <c r="AQ40" s="221">
        <v>295</v>
      </c>
      <c r="AR40" s="221">
        <v>305</v>
      </c>
      <c r="AS40" s="221"/>
      <c r="AT40" s="221"/>
      <c r="AU40" s="221">
        <v>310</v>
      </c>
      <c r="AV40" s="221"/>
      <c r="AW40" s="221">
        <v>315</v>
      </c>
      <c r="AX40" s="221"/>
      <c r="AY40" s="221">
        <v>1510</v>
      </c>
      <c r="AZ40" s="202" t="s">
        <v>257</v>
      </c>
      <c r="BA40" s="166"/>
    </row>
    <row r="41" spans="1:53" s="167" customFormat="1" ht="46.5">
      <c r="A41" s="189"/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90"/>
      <c r="S41" s="190"/>
      <c r="T41" s="189"/>
      <c r="U41" s="189"/>
      <c r="V41" s="189"/>
      <c r="W41" s="189"/>
      <c r="X41" s="189"/>
      <c r="Y41" s="189"/>
      <c r="Z41" s="189"/>
      <c r="AA41" s="192"/>
      <c r="AB41" s="194" t="s">
        <v>235</v>
      </c>
      <c r="AC41" s="217" t="s">
        <v>155</v>
      </c>
      <c r="AD41" s="201"/>
      <c r="AE41" s="201"/>
      <c r="AF41" s="201"/>
      <c r="AG41" s="201"/>
      <c r="AH41" s="201"/>
      <c r="AI41" s="201"/>
      <c r="AJ41" s="201"/>
      <c r="AK41" s="201"/>
      <c r="AL41" s="201"/>
      <c r="AM41" s="221">
        <v>1170</v>
      </c>
      <c r="AN41" s="221"/>
      <c r="AO41" s="221"/>
      <c r="AP41" s="221"/>
      <c r="AQ41" s="221">
        <v>1200</v>
      </c>
      <c r="AR41" s="221">
        <v>1250</v>
      </c>
      <c r="AS41" s="221"/>
      <c r="AT41" s="221"/>
      <c r="AU41" s="221">
        <v>1300</v>
      </c>
      <c r="AV41" s="221"/>
      <c r="AW41" s="221">
        <v>1350</v>
      </c>
      <c r="AX41" s="221"/>
      <c r="AY41" s="221">
        <v>1350</v>
      </c>
      <c r="AZ41" s="202" t="s">
        <v>257</v>
      </c>
      <c r="BA41" s="166"/>
    </row>
    <row r="42" spans="1:53" s="167" customFormat="1" ht="62.25">
      <c r="A42" s="189"/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90"/>
      <c r="S42" s="190"/>
      <c r="T42" s="189"/>
      <c r="U42" s="189"/>
      <c r="V42" s="189"/>
      <c r="W42" s="189"/>
      <c r="X42" s="189"/>
      <c r="Y42" s="189"/>
      <c r="Z42" s="189"/>
      <c r="AA42" s="192"/>
      <c r="AB42" s="194" t="s">
        <v>236</v>
      </c>
      <c r="AC42" s="217" t="s">
        <v>156</v>
      </c>
      <c r="AD42" s="219"/>
      <c r="AE42" s="219"/>
      <c r="AF42" s="219"/>
      <c r="AG42" s="219"/>
      <c r="AH42" s="219"/>
      <c r="AI42" s="219"/>
      <c r="AJ42" s="219"/>
      <c r="AK42" s="219"/>
      <c r="AL42" s="219"/>
      <c r="AM42" s="221">
        <v>10</v>
      </c>
      <c r="AN42" s="221"/>
      <c r="AO42" s="221"/>
      <c r="AP42" s="221"/>
      <c r="AQ42" s="221">
        <v>10</v>
      </c>
      <c r="AR42" s="221">
        <v>10</v>
      </c>
      <c r="AS42" s="221">
        <v>5717</v>
      </c>
      <c r="AT42" s="221">
        <v>5717</v>
      </c>
      <c r="AU42" s="221">
        <v>11</v>
      </c>
      <c r="AV42" s="221"/>
      <c r="AW42" s="221">
        <v>12</v>
      </c>
      <c r="AX42" s="221">
        <v>5747</v>
      </c>
      <c r="AY42" s="221">
        <v>12</v>
      </c>
      <c r="AZ42" s="202" t="s">
        <v>257</v>
      </c>
      <c r="BA42" s="166"/>
    </row>
    <row r="43" spans="1:53" s="167" customFormat="1" ht="62.25">
      <c r="A43" s="189" t="s">
        <v>157</v>
      </c>
      <c r="B43" s="189" t="s">
        <v>158</v>
      </c>
      <c r="C43" s="189" t="s">
        <v>159</v>
      </c>
      <c r="D43" s="189" t="s">
        <v>159</v>
      </c>
      <c r="E43" s="189" t="s">
        <v>159</v>
      </c>
      <c r="F43" s="189" t="s">
        <v>158</v>
      </c>
      <c r="G43" s="189" t="s">
        <v>160</v>
      </c>
      <c r="H43" s="189" t="s">
        <v>161</v>
      </c>
      <c r="I43" s="189" t="s">
        <v>160</v>
      </c>
      <c r="J43" s="189" t="s">
        <v>158</v>
      </c>
      <c r="K43" s="189" t="s">
        <v>158</v>
      </c>
      <c r="L43" s="189" t="s">
        <v>158</v>
      </c>
      <c r="M43" s="189" t="s">
        <v>158</v>
      </c>
      <c r="N43" s="189" t="s">
        <v>158</v>
      </c>
      <c r="O43" s="189" t="s">
        <v>158</v>
      </c>
      <c r="P43" s="189" t="s">
        <v>158</v>
      </c>
      <c r="Q43" s="189" t="s">
        <v>158</v>
      </c>
      <c r="R43" s="190"/>
      <c r="S43" s="190"/>
      <c r="T43" s="189"/>
      <c r="U43" s="189"/>
      <c r="V43" s="189"/>
      <c r="W43" s="189"/>
      <c r="X43" s="189"/>
      <c r="Y43" s="189"/>
      <c r="Z43" s="189"/>
      <c r="AA43" s="207"/>
      <c r="AB43" s="216" t="s">
        <v>237</v>
      </c>
      <c r="AC43" s="200" t="s">
        <v>153</v>
      </c>
      <c r="AD43" s="214"/>
      <c r="AE43" s="214"/>
      <c r="AF43" s="218">
        <f>SUM(AD43+AE43)</f>
        <v>0</v>
      </c>
      <c r="AG43" s="226"/>
      <c r="AH43" s="218">
        <v>12400</v>
      </c>
      <c r="AI43" s="218"/>
      <c r="AJ43" s="218">
        <f>SUM(AH43:AI43)</f>
        <v>12400</v>
      </c>
      <c r="AK43" s="226" t="s">
        <v>172</v>
      </c>
      <c r="AL43" s="226"/>
      <c r="AM43" s="203">
        <v>1200</v>
      </c>
      <c r="AN43" s="203">
        <v>700</v>
      </c>
      <c r="AO43" s="203">
        <v>700</v>
      </c>
      <c r="AP43" s="203">
        <v>700</v>
      </c>
      <c r="AQ43" s="203">
        <v>1200</v>
      </c>
      <c r="AR43" s="203">
        <v>1200</v>
      </c>
      <c r="AS43" s="203">
        <v>700</v>
      </c>
      <c r="AT43" s="203">
        <v>700</v>
      </c>
      <c r="AU43" s="203">
        <v>1200</v>
      </c>
      <c r="AV43" s="203">
        <v>700</v>
      </c>
      <c r="AW43" s="203">
        <v>1200</v>
      </c>
      <c r="AX43" s="203">
        <v>6500</v>
      </c>
      <c r="AY43" s="203">
        <v>6000</v>
      </c>
      <c r="AZ43" s="202" t="s">
        <v>257</v>
      </c>
      <c r="BA43" s="166"/>
    </row>
    <row r="44" spans="1:53" s="177" customFormat="1" ht="93.75" customHeight="1">
      <c r="A44" s="189" t="s">
        <v>157</v>
      </c>
      <c r="B44" s="189" t="s">
        <v>158</v>
      </c>
      <c r="C44" s="189" t="s">
        <v>159</v>
      </c>
      <c r="D44" s="189" t="s">
        <v>159</v>
      </c>
      <c r="E44" s="189" t="s">
        <v>159</v>
      </c>
      <c r="F44" s="189" t="s">
        <v>158</v>
      </c>
      <c r="G44" s="189" t="s">
        <v>160</v>
      </c>
      <c r="H44" s="189" t="s">
        <v>158</v>
      </c>
      <c r="I44" s="189" t="s">
        <v>161</v>
      </c>
      <c r="J44" s="189" t="s">
        <v>160</v>
      </c>
      <c r="K44" s="189" t="s">
        <v>158</v>
      </c>
      <c r="L44" s="189" t="s">
        <v>159</v>
      </c>
      <c r="M44" s="189" t="s">
        <v>158</v>
      </c>
      <c r="N44" s="189" t="s">
        <v>158</v>
      </c>
      <c r="O44" s="189" t="s">
        <v>158</v>
      </c>
      <c r="P44" s="189" t="s">
        <v>158</v>
      </c>
      <c r="Q44" s="189" t="s">
        <v>158</v>
      </c>
      <c r="R44" s="190"/>
      <c r="S44" s="190"/>
      <c r="T44" s="189"/>
      <c r="U44" s="189"/>
      <c r="V44" s="189"/>
      <c r="W44" s="189"/>
      <c r="X44" s="189"/>
      <c r="Y44" s="189"/>
      <c r="Z44" s="189"/>
      <c r="AA44" s="192"/>
      <c r="AB44" s="216" t="s">
        <v>173</v>
      </c>
      <c r="AC44" s="200" t="s">
        <v>153</v>
      </c>
      <c r="AD44" s="219">
        <v>0</v>
      </c>
      <c r="AE44" s="219"/>
      <c r="AF44" s="219">
        <v>0</v>
      </c>
      <c r="AG44" s="219"/>
      <c r="AH44" s="219">
        <v>4</v>
      </c>
      <c r="AI44" s="219"/>
      <c r="AJ44" s="219">
        <v>4</v>
      </c>
      <c r="AK44" s="219"/>
      <c r="AL44" s="219"/>
      <c r="AM44" s="203">
        <v>1200</v>
      </c>
      <c r="AN44" s="203"/>
      <c r="AO44" s="203"/>
      <c r="AP44" s="203"/>
      <c r="AQ44" s="203">
        <v>1200</v>
      </c>
      <c r="AR44" s="203">
        <v>1200</v>
      </c>
      <c r="AS44" s="203">
        <v>700</v>
      </c>
      <c r="AT44" s="203">
        <v>700</v>
      </c>
      <c r="AU44" s="203">
        <v>1200</v>
      </c>
      <c r="AV44" s="203">
        <v>700</v>
      </c>
      <c r="AW44" s="203">
        <v>1200</v>
      </c>
      <c r="AX44" s="203">
        <v>0</v>
      </c>
      <c r="AY44" s="203">
        <v>6000</v>
      </c>
      <c r="AZ44" s="202" t="s">
        <v>257</v>
      </c>
      <c r="BA44" s="176"/>
    </row>
    <row r="45" spans="1:53" s="167" customFormat="1" ht="46.5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90"/>
      <c r="S45" s="190"/>
      <c r="T45" s="189"/>
      <c r="U45" s="189"/>
      <c r="V45" s="189"/>
      <c r="W45" s="189"/>
      <c r="X45" s="189"/>
      <c r="Y45" s="189"/>
      <c r="Z45" s="189"/>
      <c r="AA45" s="192"/>
      <c r="AB45" s="194" t="s">
        <v>238</v>
      </c>
      <c r="AC45" s="200" t="s">
        <v>155</v>
      </c>
      <c r="AD45" s="219"/>
      <c r="AE45" s="219"/>
      <c r="AF45" s="219"/>
      <c r="AG45" s="219"/>
      <c r="AH45" s="219"/>
      <c r="AI45" s="219"/>
      <c r="AJ45" s="219"/>
      <c r="AK45" s="219"/>
      <c r="AL45" s="219"/>
      <c r="AM45" s="221">
        <v>1697</v>
      </c>
      <c r="AN45" s="221"/>
      <c r="AO45" s="221"/>
      <c r="AP45" s="221"/>
      <c r="AQ45" s="221">
        <v>1697</v>
      </c>
      <c r="AR45" s="221">
        <v>1697</v>
      </c>
      <c r="AS45" s="221"/>
      <c r="AT45" s="221"/>
      <c r="AU45" s="221">
        <v>1697</v>
      </c>
      <c r="AV45" s="221"/>
      <c r="AW45" s="221">
        <v>1697</v>
      </c>
      <c r="AX45" s="221"/>
      <c r="AY45" s="221">
        <v>1697</v>
      </c>
      <c r="AZ45" s="202" t="s">
        <v>257</v>
      </c>
      <c r="BA45" s="166"/>
    </row>
    <row r="46" spans="1:53" s="167" customFormat="1" ht="140.25">
      <c r="A46" s="189" t="s">
        <v>157</v>
      </c>
      <c r="B46" s="189" t="s">
        <v>158</v>
      </c>
      <c r="C46" s="189" t="s">
        <v>159</v>
      </c>
      <c r="D46" s="189" t="s">
        <v>159</v>
      </c>
      <c r="E46" s="189" t="s">
        <v>159</v>
      </c>
      <c r="F46" s="189" t="s">
        <v>158</v>
      </c>
      <c r="G46" s="189" t="s">
        <v>160</v>
      </c>
      <c r="H46" s="189" t="s">
        <v>158</v>
      </c>
      <c r="I46" s="189" t="s">
        <v>161</v>
      </c>
      <c r="J46" s="189" t="s">
        <v>160</v>
      </c>
      <c r="K46" s="191" t="s">
        <v>158</v>
      </c>
      <c r="L46" s="191" t="s">
        <v>159</v>
      </c>
      <c r="M46" s="191" t="s">
        <v>160</v>
      </c>
      <c r="N46" s="191" t="s">
        <v>158</v>
      </c>
      <c r="O46" s="191" t="s">
        <v>158</v>
      </c>
      <c r="P46" s="191" t="s">
        <v>159</v>
      </c>
      <c r="Q46" s="191" t="s">
        <v>158</v>
      </c>
      <c r="R46" s="190"/>
      <c r="S46" s="190"/>
      <c r="T46" s="191"/>
      <c r="U46" s="191"/>
      <c r="V46" s="191"/>
      <c r="W46" s="191"/>
      <c r="X46" s="191"/>
      <c r="Y46" s="191"/>
      <c r="Z46" s="191"/>
      <c r="AA46" s="208"/>
      <c r="AB46" s="228" t="s">
        <v>174</v>
      </c>
      <c r="AC46" s="229" t="s">
        <v>153</v>
      </c>
      <c r="AD46" s="230"/>
      <c r="AE46" s="230"/>
      <c r="AF46" s="230">
        <v>0</v>
      </c>
      <c r="AG46" s="230"/>
      <c r="AH46" s="230"/>
      <c r="AI46" s="230"/>
      <c r="AJ46" s="230"/>
      <c r="AK46" s="230"/>
      <c r="AL46" s="230"/>
      <c r="AM46" s="203">
        <v>1050</v>
      </c>
      <c r="AN46" s="231">
        <v>600</v>
      </c>
      <c r="AO46" s="231">
        <v>600</v>
      </c>
      <c r="AP46" s="231">
        <v>600</v>
      </c>
      <c r="AQ46" s="231">
        <v>1050</v>
      </c>
      <c r="AR46" s="231">
        <v>1050</v>
      </c>
      <c r="AS46" s="231">
        <v>0</v>
      </c>
      <c r="AT46" s="231">
        <v>0</v>
      </c>
      <c r="AU46" s="231">
        <v>1050</v>
      </c>
      <c r="AV46" s="231">
        <v>0</v>
      </c>
      <c r="AW46" s="231">
        <v>1050</v>
      </c>
      <c r="AX46" s="231">
        <v>0</v>
      </c>
      <c r="AY46" s="231">
        <v>5250</v>
      </c>
      <c r="AZ46" s="202" t="s">
        <v>257</v>
      </c>
      <c r="BA46" s="166"/>
    </row>
    <row r="47" spans="1:53" s="167" customFormat="1" ht="62.25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90"/>
      <c r="S47" s="190"/>
      <c r="T47" s="189"/>
      <c r="U47" s="189"/>
      <c r="V47" s="189"/>
      <c r="W47" s="189"/>
      <c r="X47" s="189"/>
      <c r="Y47" s="189"/>
      <c r="Z47" s="189"/>
      <c r="AA47" s="192"/>
      <c r="AB47" s="194" t="s">
        <v>226</v>
      </c>
      <c r="AC47" s="217" t="s">
        <v>67</v>
      </c>
      <c r="AD47" s="219"/>
      <c r="AE47" s="219"/>
      <c r="AF47" s="219">
        <v>0</v>
      </c>
      <c r="AG47" s="219"/>
      <c r="AH47" s="219"/>
      <c r="AI47" s="219"/>
      <c r="AJ47" s="219"/>
      <c r="AK47" s="219"/>
      <c r="AL47" s="219"/>
      <c r="AM47" s="204">
        <v>80</v>
      </c>
      <c r="AN47" s="204"/>
      <c r="AO47" s="204"/>
      <c r="AP47" s="204"/>
      <c r="AQ47" s="204">
        <v>80</v>
      </c>
      <c r="AR47" s="204">
        <v>80</v>
      </c>
      <c r="AS47" s="204">
        <v>0</v>
      </c>
      <c r="AT47" s="204">
        <v>0</v>
      </c>
      <c r="AU47" s="204">
        <v>80</v>
      </c>
      <c r="AV47" s="204">
        <v>0</v>
      </c>
      <c r="AW47" s="204">
        <v>80</v>
      </c>
      <c r="AX47" s="204">
        <v>39</v>
      </c>
      <c r="AY47" s="204">
        <v>80</v>
      </c>
      <c r="AZ47" s="202" t="s">
        <v>257</v>
      </c>
      <c r="BA47" s="166"/>
    </row>
    <row r="48" spans="1:53" s="167" customFormat="1" ht="62.25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90"/>
      <c r="S48" s="190"/>
      <c r="T48" s="189"/>
      <c r="U48" s="189"/>
      <c r="V48" s="189"/>
      <c r="W48" s="189"/>
      <c r="X48" s="189"/>
      <c r="Y48" s="189"/>
      <c r="Z48" s="189"/>
      <c r="AA48" s="192"/>
      <c r="AB48" s="194" t="s">
        <v>275</v>
      </c>
      <c r="AC48" s="217" t="s">
        <v>67</v>
      </c>
      <c r="AD48" s="219"/>
      <c r="AE48" s="219"/>
      <c r="AF48" s="219"/>
      <c r="AG48" s="219"/>
      <c r="AH48" s="219"/>
      <c r="AI48" s="219"/>
      <c r="AJ48" s="219"/>
      <c r="AK48" s="219"/>
      <c r="AL48" s="219"/>
      <c r="AM48" s="204">
        <v>38</v>
      </c>
      <c r="AN48" s="204"/>
      <c r="AO48" s="204"/>
      <c r="AP48" s="204"/>
      <c r="AQ48" s="204">
        <v>39</v>
      </c>
      <c r="AR48" s="204">
        <v>40</v>
      </c>
      <c r="AS48" s="204"/>
      <c r="AT48" s="204"/>
      <c r="AU48" s="204">
        <v>41</v>
      </c>
      <c r="AV48" s="204"/>
      <c r="AW48" s="204">
        <v>42</v>
      </c>
      <c r="AX48" s="204">
        <v>26</v>
      </c>
      <c r="AY48" s="204">
        <v>42</v>
      </c>
      <c r="AZ48" s="202" t="s">
        <v>257</v>
      </c>
      <c r="BA48" s="166"/>
    </row>
    <row r="49" spans="1:53" s="167" customFormat="1" ht="98.25" customHeight="1">
      <c r="A49" s="189" t="s">
        <v>157</v>
      </c>
      <c r="B49" s="189" t="s">
        <v>158</v>
      </c>
      <c r="C49" s="189" t="s">
        <v>159</v>
      </c>
      <c r="D49" s="189" t="s">
        <v>159</v>
      </c>
      <c r="E49" s="189" t="s">
        <v>159</v>
      </c>
      <c r="F49" s="189" t="s">
        <v>158</v>
      </c>
      <c r="G49" s="189" t="s">
        <v>160</v>
      </c>
      <c r="H49" s="189" t="s">
        <v>158</v>
      </c>
      <c r="I49" s="189" t="s">
        <v>161</v>
      </c>
      <c r="J49" s="189" t="s">
        <v>160</v>
      </c>
      <c r="K49" s="191" t="s">
        <v>158</v>
      </c>
      <c r="L49" s="191" t="s">
        <v>159</v>
      </c>
      <c r="M49" s="191" t="s">
        <v>160</v>
      </c>
      <c r="N49" s="191" t="s">
        <v>158</v>
      </c>
      <c r="O49" s="191" t="s">
        <v>158</v>
      </c>
      <c r="P49" s="191" t="s">
        <v>160</v>
      </c>
      <c r="Q49" s="191" t="s">
        <v>158</v>
      </c>
      <c r="R49" s="190"/>
      <c r="S49" s="190"/>
      <c r="T49" s="189"/>
      <c r="U49" s="189"/>
      <c r="V49" s="189"/>
      <c r="W49" s="189"/>
      <c r="X49" s="189"/>
      <c r="Y49" s="189"/>
      <c r="Z49" s="189"/>
      <c r="AA49" s="192"/>
      <c r="AB49" s="193" t="s">
        <v>239</v>
      </c>
      <c r="AC49" s="232" t="s">
        <v>153</v>
      </c>
      <c r="AD49" s="204">
        <v>100</v>
      </c>
      <c r="AE49" s="204">
        <v>100</v>
      </c>
      <c r="AF49" s="204">
        <v>100</v>
      </c>
      <c r="AG49" s="204">
        <v>100</v>
      </c>
      <c r="AH49" s="204">
        <v>100</v>
      </c>
      <c r="AI49" s="204">
        <v>100</v>
      </c>
      <c r="AJ49" s="204">
        <v>100</v>
      </c>
      <c r="AK49" s="204">
        <v>100</v>
      </c>
      <c r="AL49" s="204">
        <v>100</v>
      </c>
      <c r="AM49" s="203">
        <v>150</v>
      </c>
      <c r="AN49" s="203">
        <v>100</v>
      </c>
      <c r="AO49" s="203">
        <v>100</v>
      </c>
      <c r="AP49" s="203">
        <v>100</v>
      </c>
      <c r="AQ49" s="203">
        <v>150</v>
      </c>
      <c r="AR49" s="203">
        <v>150</v>
      </c>
      <c r="AS49" s="203">
        <v>100</v>
      </c>
      <c r="AT49" s="203">
        <v>100</v>
      </c>
      <c r="AU49" s="203">
        <v>150</v>
      </c>
      <c r="AV49" s="203">
        <v>100</v>
      </c>
      <c r="AW49" s="203">
        <v>150</v>
      </c>
      <c r="AX49" s="203"/>
      <c r="AY49" s="203">
        <v>750</v>
      </c>
      <c r="AZ49" s="202" t="s">
        <v>257</v>
      </c>
      <c r="BA49" s="166"/>
    </row>
    <row r="50" spans="1:53" s="167" customFormat="1" ht="62.25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90"/>
      <c r="S50" s="190"/>
      <c r="T50" s="189"/>
      <c r="U50" s="189"/>
      <c r="V50" s="189"/>
      <c r="W50" s="189"/>
      <c r="X50" s="189"/>
      <c r="Y50" s="189"/>
      <c r="Z50" s="189"/>
      <c r="AA50" s="192"/>
      <c r="AB50" s="194" t="s">
        <v>175</v>
      </c>
      <c r="AC50" s="217" t="s">
        <v>155</v>
      </c>
      <c r="AD50" s="219">
        <v>50</v>
      </c>
      <c r="AE50" s="219">
        <v>50</v>
      </c>
      <c r="AF50" s="219">
        <v>50</v>
      </c>
      <c r="AG50" s="219">
        <v>50</v>
      </c>
      <c r="AH50" s="219">
        <v>50</v>
      </c>
      <c r="AI50" s="219">
        <v>50</v>
      </c>
      <c r="AJ50" s="219">
        <v>50</v>
      </c>
      <c r="AK50" s="219">
        <v>50</v>
      </c>
      <c r="AL50" s="219">
        <v>50</v>
      </c>
      <c r="AM50" s="221">
        <v>60</v>
      </c>
      <c r="AN50" s="221">
        <v>50</v>
      </c>
      <c r="AO50" s="221">
        <v>50</v>
      </c>
      <c r="AP50" s="221">
        <v>50</v>
      </c>
      <c r="AQ50" s="221">
        <v>60</v>
      </c>
      <c r="AR50" s="221">
        <v>60</v>
      </c>
      <c r="AS50" s="221">
        <v>50</v>
      </c>
      <c r="AT50" s="221">
        <v>50</v>
      </c>
      <c r="AU50" s="221">
        <v>60</v>
      </c>
      <c r="AV50" s="221">
        <v>50</v>
      </c>
      <c r="AW50" s="221">
        <v>60</v>
      </c>
      <c r="AX50" s="221">
        <v>50</v>
      </c>
      <c r="AY50" s="221">
        <v>300</v>
      </c>
      <c r="AZ50" s="202" t="s">
        <v>257</v>
      </c>
      <c r="BA50" s="166"/>
    </row>
    <row r="51" spans="1:53" s="167" customFormat="1" ht="46.5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90"/>
      <c r="S51" s="190"/>
      <c r="T51" s="189"/>
      <c r="U51" s="189"/>
      <c r="V51" s="189"/>
      <c r="W51" s="189"/>
      <c r="X51" s="189"/>
      <c r="Y51" s="189"/>
      <c r="Z51" s="189"/>
      <c r="AA51" s="192"/>
      <c r="AB51" s="216" t="s">
        <v>251</v>
      </c>
      <c r="AC51" s="200" t="s">
        <v>170</v>
      </c>
      <c r="AD51" s="219">
        <v>0</v>
      </c>
      <c r="AE51" s="219">
        <v>0</v>
      </c>
      <c r="AF51" s="219">
        <v>0</v>
      </c>
      <c r="AG51" s="219">
        <v>0</v>
      </c>
      <c r="AH51" s="219">
        <v>0</v>
      </c>
      <c r="AI51" s="219">
        <v>0</v>
      </c>
      <c r="AJ51" s="219">
        <v>0</v>
      </c>
      <c r="AK51" s="219">
        <v>0</v>
      </c>
      <c r="AL51" s="219">
        <v>0</v>
      </c>
      <c r="AM51" s="221">
        <v>0</v>
      </c>
      <c r="AN51" s="221">
        <v>0</v>
      </c>
      <c r="AO51" s="221">
        <v>0</v>
      </c>
      <c r="AP51" s="221">
        <v>0</v>
      </c>
      <c r="AQ51" s="221">
        <v>0</v>
      </c>
      <c r="AR51" s="221">
        <v>0</v>
      </c>
      <c r="AS51" s="221">
        <v>0</v>
      </c>
      <c r="AT51" s="221">
        <v>0</v>
      </c>
      <c r="AU51" s="221">
        <v>0</v>
      </c>
      <c r="AV51" s="221">
        <v>0</v>
      </c>
      <c r="AW51" s="221">
        <v>0</v>
      </c>
      <c r="AX51" s="221">
        <v>0</v>
      </c>
      <c r="AY51" s="221">
        <v>0</v>
      </c>
      <c r="AZ51" s="202" t="s">
        <v>257</v>
      </c>
      <c r="BA51" s="166"/>
    </row>
    <row r="52" spans="1:53" s="167" customFormat="1" ht="81.7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90"/>
      <c r="S52" s="190"/>
      <c r="T52" s="189"/>
      <c r="U52" s="189"/>
      <c r="V52" s="189"/>
      <c r="W52" s="189"/>
      <c r="X52" s="189"/>
      <c r="Y52" s="189"/>
      <c r="Z52" s="189"/>
      <c r="AA52" s="192"/>
      <c r="AB52" s="194" t="s">
        <v>176</v>
      </c>
      <c r="AC52" s="200" t="s">
        <v>156</v>
      </c>
      <c r="AD52" s="219"/>
      <c r="AE52" s="219"/>
      <c r="AF52" s="219"/>
      <c r="AG52" s="219"/>
      <c r="AH52" s="219"/>
      <c r="AI52" s="219"/>
      <c r="AJ52" s="219"/>
      <c r="AK52" s="219"/>
      <c r="AL52" s="219"/>
      <c r="AM52" s="221">
        <v>150</v>
      </c>
      <c r="AN52" s="221"/>
      <c r="AO52" s="221"/>
      <c r="AP52" s="221"/>
      <c r="AQ52" s="221">
        <v>155</v>
      </c>
      <c r="AR52" s="221">
        <v>160</v>
      </c>
      <c r="AS52" s="221"/>
      <c r="AT52" s="221"/>
      <c r="AU52" s="221">
        <v>165</v>
      </c>
      <c r="AV52" s="221"/>
      <c r="AW52" s="221">
        <v>170</v>
      </c>
      <c r="AX52" s="221"/>
      <c r="AY52" s="221">
        <v>800</v>
      </c>
      <c r="AZ52" s="202" t="s">
        <v>257</v>
      </c>
      <c r="BA52" s="166"/>
    </row>
    <row r="53" spans="1:53" s="167" customFormat="1" ht="83.2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90"/>
      <c r="S53" s="190"/>
      <c r="T53" s="189"/>
      <c r="U53" s="189"/>
      <c r="V53" s="189"/>
      <c r="W53" s="189"/>
      <c r="X53" s="189"/>
      <c r="Y53" s="189"/>
      <c r="Z53" s="189"/>
      <c r="AA53" s="192"/>
      <c r="AB53" s="193" t="s">
        <v>240</v>
      </c>
      <c r="AC53" s="200" t="s">
        <v>225</v>
      </c>
      <c r="AD53" s="219"/>
      <c r="AE53" s="219"/>
      <c r="AF53" s="219"/>
      <c r="AG53" s="219"/>
      <c r="AH53" s="219"/>
      <c r="AI53" s="219"/>
      <c r="AJ53" s="219"/>
      <c r="AK53" s="219"/>
      <c r="AL53" s="219"/>
      <c r="AM53" s="221">
        <v>1</v>
      </c>
      <c r="AN53" s="221"/>
      <c r="AO53" s="221"/>
      <c r="AP53" s="221"/>
      <c r="AQ53" s="221">
        <v>1</v>
      </c>
      <c r="AR53" s="221">
        <v>1</v>
      </c>
      <c r="AS53" s="221"/>
      <c r="AT53" s="221"/>
      <c r="AU53" s="221">
        <v>1</v>
      </c>
      <c r="AV53" s="221"/>
      <c r="AW53" s="221">
        <v>1</v>
      </c>
      <c r="AX53" s="221"/>
      <c r="AY53" s="221">
        <v>1</v>
      </c>
      <c r="AZ53" s="202" t="s">
        <v>257</v>
      </c>
      <c r="BA53" s="166"/>
    </row>
    <row r="54" spans="1:53" s="167" customFormat="1" ht="155.2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90"/>
      <c r="S54" s="190"/>
      <c r="T54" s="189"/>
      <c r="U54" s="189"/>
      <c r="V54" s="189"/>
      <c r="W54" s="189"/>
      <c r="X54" s="189"/>
      <c r="Y54" s="189"/>
      <c r="Z54" s="189"/>
      <c r="AA54" s="192"/>
      <c r="AB54" s="194" t="s">
        <v>252</v>
      </c>
      <c r="AC54" s="217" t="s">
        <v>155</v>
      </c>
      <c r="AD54" s="219"/>
      <c r="AE54" s="219"/>
      <c r="AF54" s="219"/>
      <c r="AG54" s="219"/>
      <c r="AH54" s="219"/>
      <c r="AI54" s="219"/>
      <c r="AJ54" s="219"/>
      <c r="AK54" s="219"/>
      <c r="AL54" s="219"/>
      <c r="AM54" s="221">
        <v>21</v>
      </c>
      <c r="AN54" s="221"/>
      <c r="AO54" s="221"/>
      <c r="AP54" s="221"/>
      <c r="AQ54" s="221">
        <v>21</v>
      </c>
      <c r="AR54" s="221">
        <v>21</v>
      </c>
      <c r="AS54" s="221">
        <v>16</v>
      </c>
      <c r="AT54" s="221">
        <v>16</v>
      </c>
      <c r="AU54" s="221">
        <v>21</v>
      </c>
      <c r="AV54" s="221">
        <v>16</v>
      </c>
      <c r="AW54" s="221">
        <v>21</v>
      </c>
      <c r="AX54" s="221"/>
      <c r="AY54" s="221">
        <v>105</v>
      </c>
      <c r="AZ54" s="202" t="s">
        <v>257</v>
      </c>
      <c r="BA54" s="166"/>
    </row>
    <row r="55" spans="1:53" s="167" customFormat="1" ht="77.2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90"/>
      <c r="S55" s="190"/>
      <c r="T55" s="189"/>
      <c r="U55" s="189"/>
      <c r="V55" s="189"/>
      <c r="W55" s="189"/>
      <c r="X55" s="189"/>
      <c r="Y55" s="189"/>
      <c r="Z55" s="189"/>
      <c r="AA55" s="192"/>
      <c r="AB55" s="193" t="s">
        <v>241</v>
      </c>
      <c r="AC55" s="200" t="s">
        <v>225</v>
      </c>
      <c r="AD55" s="201">
        <v>0</v>
      </c>
      <c r="AE55" s="201">
        <v>0</v>
      </c>
      <c r="AF55" s="201">
        <v>0</v>
      </c>
      <c r="AG55" s="201">
        <v>0</v>
      </c>
      <c r="AH55" s="201">
        <v>0</v>
      </c>
      <c r="AI55" s="201">
        <v>0</v>
      </c>
      <c r="AJ55" s="201">
        <v>0</v>
      </c>
      <c r="AK55" s="201">
        <v>0</v>
      </c>
      <c r="AL55" s="201">
        <v>0</v>
      </c>
      <c r="AM55" s="221">
        <v>1</v>
      </c>
      <c r="AN55" s="221">
        <v>0</v>
      </c>
      <c r="AO55" s="221">
        <v>0</v>
      </c>
      <c r="AP55" s="221">
        <v>0</v>
      </c>
      <c r="AQ55" s="221">
        <v>1</v>
      </c>
      <c r="AR55" s="221">
        <v>1</v>
      </c>
      <c r="AS55" s="221">
        <v>1</v>
      </c>
      <c r="AT55" s="221">
        <v>1</v>
      </c>
      <c r="AU55" s="221">
        <v>1</v>
      </c>
      <c r="AV55" s="221">
        <v>1</v>
      </c>
      <c r="AW55" s="221">
        <v>1</v>
      </c>
      <c r="AX55" s="221">
        <v>1</v>
      </c>
      <c r="AY55" s="221">
        <v>1</v>
      </c>
      <c r="AZ55" s="202" t="s">
        <v>257</v>
      </c>
      <c r="BA55" s="166"/>
    </row>
    <row r="56" spans="1:53" s="167" customFormat="1" ht="91.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90"/>
      <c r="S56" s="190"/>
      <c r="T56" s="189"/>
      <c r="U56" s="189"/>
      <c r="V56" s="189"/>
      <c r="W56" s="189"/>
      <c r="X56" s="189"/>
      <c r="Y56" s="189"/>
      <c r="Z56" s="189"/>
      <c r="AA56" s="192"/>
      <c r="AB56" s="194" t="s">
        <v>268</v>
      </c>
      <c r="AC56" s="217" t="s">
        <v>155</v>
      </c>
      <c r="AD56" s="219"/>
      <c r="AE56" s="219"/>
      <c r="AF56" s="219"/>
      <c r="AG56" s="219"/>
      <c r="AH56" s="219"/>
      <c r="AI56" s="219"/>
      <c r="AJ56" s="219"/>
      <c r="AK56" s="219"/>
      <c r="AL56" s="219"/>
      <c r="AM56" s="221">
        <v>20</v>
      </c>
      <c r="AN56" s="221"/>
      <c r="AO56" s="221"/>
      <c r="AP56" s="221"/>
      <c r="AQ56" s="221">
        <v>22</v>
      </c>
      <c r="AR56" s="221">
        <v>24</v>
      </c>
      <c r="AS56" s="221"/>
      <c r="AT56" s="221"/>
      <c r="AU56" s="221">
        <v>26</v>
      </c>
      <c r="AV56" s="221"/>
      <c r="AW56" s="221">
        <v>28</v>
      </c>
      <c r="AX56" s="221"/>
      <c r="AY56" s="221">
        <v>120</v>
      </c>
      <c r="AZ56" s="202" t="s">
        <v>257</v>
      </c>
      <c r="BA56" s="166"/>
    </row>
    <row r="57" spans="1:53" s="167" customFormat="1" ht="60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90"/>
      <c r="S57" s="190"/>
      <c r="T57" s="189"/>
      <c r="U57" s="189"/>
      <c r="V57" s="189"/>
      <c r="W57" s="189"/>
      <c r="X57" s="189"/>
      <c r="Y57" s="189"/>
      <c r="Z57" s="189"/>
      <c r="AA57" s="192"/>
      <c r="AB57" s="194" t="s">
        <v>253</v>
      </c>
      <c r="AC57" s="200" t="s">
        <v>155</v>
      </c>
      <c r="AD57" s="201">
        <v>0</v>
      </c>
      <c r="AE57" s="201">
        <v>0</v>
      </c>
      <c r="AF57" s="201">
        <v>0</v>
      </c>
      <c r="AG57" s="201">
        <v>0</v>
      </c>
      <c r="AH57" s="201">
        <v>0</v>
      </c>
      <c r="AI57" s="201">
        <v>0</v>
      </c>
      <c r="AJ57" s="201">
        <v>0</v>
      </c>
      <c r="AK57" s="201">
        <v>0</v>
      </c>
      <c r="AL57" s="201">
        <v>0</v>
      </c>
      <c r="AM57" s="221">
        <v>21</v>
      </c>
      <c r="AN57" s="221">
        <v>0</v>
      </c>
      <c r="AO57" s="221">
        <v>0</v>
      </c>
      <c r="AP57" s="221">
        <v>0</v>
      </c>
      <c r="AQ57" s="221">
        <v>21</v>
      </c>
      <c r="AR57" s="221">
        <v>21</v>
      </c>
      <c r="AS57" s="221">
        <v>0</v>
      </c>
      <c r="AT57" s="221">
        <v>0</v>
      </c>
      <c r="AU57" s="221">
        <v>21</v>
      </c>
      <c r="AV57" s="221">
        <v>0</v>
      </c>
      <c r="AW57" s="221">
        <v>21</v>
      </c>
      <c r="AX57" s="221">
        <v>0</v>
      </c>
      <c r="AY57" s="221">
        <v>105</v>
      </c>
      <c r="AZ57" s="202" t="s">
        <v>257</v>
      </c>
      <c r="BA57" s="166"/>
    </row>
    <row r="58" spans="1:53" s="167" customFormat="1" ht="52.5" customHeight="1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90"/>
      <c r="S58" s="190"/>
      <c r="T58" s="189"/>
      <c r="U58" s="189"/>
      <c r="V58" s="189"/>
      <c r="W58" s="189"/>
      <c r="X58" s="189"/>
      <c r="Y58" s="189"/>
      <c r="Z58" s="189"/>
      <c r="AA58" s="192"/>
      <c r="AB58" s="195" t="s">
        <v>270</v>
      </c>
      <c r="AC58" s="200" t="s">
        <v>225</v>
      </c>
      <c r="AD58" s="201"/>
      <c r="AE58" s="201"/>
      <c r="AF58" s="201"/>
      <c r="AG58" s="201"/>
      <c r="AH58" s="201"/>
      <c r="AI58" s="201"/>
      <c r="AJ58" s="201"/>
      <c r="AK58" s="201"/>
      <c r="AL58" s="201"/>
      <c r="AM58" s="203">
        <v>1</v>
      </c>
      <c r="AN58" s="203"/>
      <c r="AO58" s="203"/>
      <c r="AP58" s="203"/>
      <c r="AQ58" s="203">
        <v>1</v>
      </c>
      <c r="AR58" s="203">
        <v>1</v>
      </c>
      <c r="AS58" s="203"/>
      <c r="AT58" s="203"/>
      <c r="AU58" s="203">
        <v>1</v>
      </c>
      <c r="AV58" s="203"/>
      <c r="AW58" s="203">
        <v>1</v>
      </c>
      <c r="AX58" s="203"/>
      <c r="AY58" s="203">
        <v>1</v>
      </c>
      <c r="AZ58" s="202" t="s">
        <v>257</v>
      </c>
      <c r="BA58" s="166"/>
    </row>
    <row r="59" spans="1:52" ht="156" hidden="1">
      <c r="A59" s="189" t="s">
        <v>157</v>
      </c>
      <c r="B59" s="189" t="s">
        <v>227</v>
      </c>
      <c r="C59" s="189" t="s">
        <v>228</v>
      </c>
      <c r="D59" s="189" t="s">
        <v>159</v>
      </c>
      <c r="E59" s="189" t="s">
        <v>159</v>
      </c>
      <c r="F59" s="189" t="s">
        <v>158</v>
      </c>
      <c r="G59" s="189" t="s">
        <v>216</v>
      </c>
      <c r="H59" s="189" t="s">
        <v>158</v>
      </c>
      <c r="I59" s="189" t="s">
        <v>161</v>
      </c>
      <c r="J59" s="189" t="s">
        <v>160</v>
      </c>
      <c r="K59" s="189" t="s">
        <v>229</v>
      </c>
      <c r="L59" s="189" t="s">
        <v>228</v>
      </c>
      <c r="M59" s="189" t="s">
        <v>230</v>
      </c>
      <c r="N59" s="189" t="s">
        <v>158</v>
      </c>
      <c r="O59" s="189" t="s">
        <v>161</v>
      </c>
      <c r="P59" s="189" t="s">
        <v>231</v>
      </c>
      <c r="Q59" s="189" t="s">
        <v>158</v>
      </c>
      <c r="R59" s="190">
        <v>6</v>
      </c>
      <c r="S59" s="190">
        <v>1</v>
      </c>
      <c r="T59" s="189" t="s">
        <v>160</v>
      </c>
      <c r="U59" s="189"/>
      <c r="V59" s="189"/>
      <c r="W59" s="189"/>
      <c r="X59" s="189"/>
      <c r="Y59" s="189"/>
      <c r="Z59" s="189"/>
      <c r="AA59" s="192"/>
      <c r="AB59" s="195" t="s">
        <v>244</v>
      </c>
      <c r="AC59" s="200" t="s">
        <v>170</v>
      </c>
      <c r="AD59" s="201"/>
      <c r="AE59" s="201"/>
      <c r="AF59" s="201"/>
      <c r="AG59" s="201"/>
      <c r="AH59" s="201"/>
      <c r="AI59" s="201"/>
      <c r="AJ59" s="201"/>
      <c r="AK59" s="201"/>
      <c r="AL59" s="201"/>
      <c r="AM59" s="203">
        <v>0</v>
      </c>
      <c r="AN59" s="203"/>
      <c r="AO59" s="203"/>
      <c r="AP59" s="203"/>
      <c r="AQ59" s="203">
        <v>0</v>
      </c>
      <c r="AR59" s="203">
        <v>630</v>
      </c>
      <c r="AS59" s="203"/>
      <c r="AT59" s="203"/>
      <c r="AU59" s="203">
        <v>0</v>
      </c>
      <c r="AV59" s="203"/>
      <c r="AW59" s="203">
        <v>0</v>
      </c>
      <c r="AX59" s="203"/>
      <c r="AY59" s="203">
        <v>630</v>
      </c>
      <c r="AZ59" s="202" t="s">
        <v>263</v>
      </c>
    </row>
    <row r="60" spans="1:52" ht="108.75" hidden="1">
      <c r="A60" s="189"/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90"/>
      <c r="S60" s="190"/>
      <c r="T60" s="189"/>
      <c r="U60" s="189"/>
      <c r="V60" s="189"/>
      <c r="W60" s="189"/>
      <c r="X60" s="189"/>
      <c r="Y60" s="189"/>
      <c r="Z60" s="189"/>
      <c r="AA60" s="192"/>
      <c r="AB60" s="195" t="s">
        <v>242</v>
      </c>
      <c r="AC60" s="200" t="s">
        <v>67</v>
      </c>
      <c r="AD60" s="201"/>
      <c r="AE60" s="201"/>
      <c r="AF60" s="201"/>
      <c r="AG60" s="201"/>
      <c r="AH60" s="201"/>
      <c r="AI60" s="201"/>
      <c r="AJ60" s="201"/>
      <c r="AK60" s="201"/>
      <c r="AL60" s="201"/>
      <c r="AM60" s="203">
        <v>0</v>
      </c>
      <c r="AN60" s="203"/>
      <c r="AO60" s="203"/>
      <c r="AP60" s="203"/>
      <c r="AQ60" s="203">
        <v>0</v>
      </c>
      <c r="AR60" s="203">
        <v>30</v>
      </c>
      <c r="AS60" s="203"/>
      <c r="AT60" s="203"/>
      <c r="AU60" s="203">
        <v>30</v>
      </c>
      <c r="AV60" s="203"/>
      <c r="AW60" s="203">
        <v>30</v>
      </c>
      <c r="AX60" s="203"/>
      <c r="AY60" s="203">
        <v>30</v>
      </c>
      <c r="AZ60" s="202" t="s">
        <v>264</v>
      </c>
    </row>
    <row r="61" spans="1:52" ht="156" hidden="1">
      <c r="A61" s="189"/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90"/>
      <c r="S61" s="190"/>
      <c r="T61" s="189"/>
      <c r="U61" s="189"/>
      <c r="V61" s="189"/>
      <c r="W61" s="189"/>
      <c r="X61" s="189"/>
      <c r="Y61" s="189"/>
      <c r="Z61" s="189"/>
      <c r="AA61" s="192"/>
      <c r="AB61" s="195" t="s">
        <v>243</v>
      </c>
      <c r="AC61" s="200" t="s">
        <v>67</v>
      </c>
      <c r="AD61" s="201"/>
      <c r="AE61" s="201"/>
      <c r="AF61" s="201"/>
      <c r="AG61" s="201"/>
      <c r="AH61" s="201"/>
      <c r="AI61" s="201"/>
      <c r="AJ61" s="201"/>
      <c r="AK61" s="201"/>
      <c r="AL61" s="201"/>
      <c r="AM61" s="203">
        <v>0</v>
      </c>
      <c r="AN61" s="203"/>
      <c r="AO61" s="203"/>
      <c r="AP61" s="203"/>
      <c r="AQ61" s="203">
        <v>0</v>
      </c>
      <c r="AR61" s="203">
        <v>41.52</v>
      </c>
      <c r="AS61" s="203"/>
      <c r="AT61" s="203"/>
      <c r="AU61" s="203">
        <v>42.5</v>
      </c>
      <c r="AV61" s="203"/>
      <c r="AW61" s="203">
        <v>42.6</v>
      </c>
      <c r="AX61" s="203"/>
      <c r="AY61" s="203">
        <v>42.8</v>
      </c>
      <c r="AZ61" s="202" t="s">
        <v>265</v>
      </c>
    </row>
    <row r="62" spans="1:52" ht="14.25" hidden="1">
      <c r="A62" s="178"/>
      <c r="B62" s="179"/>
      <c r="C62" s="179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1"/>
      <c r="Q62" s="181"/>
      <c r="R62" s="181"/>
      <c r="S62" s="182"/>
      <c r="T62" s="182"/>
      <c r="U62" s="182"/>
      <c r="V62" s="182"/>
      <c r="W62" s="182"/>
      <c r="X62" s="182"/>
      <c r="Y62" s="182"/>
      <c r="Z62" s="182"/>
      <c r="AA62" s="181"/>
      <c r="AB62" s="233"/>
      <c r="AC62" s="234"/>
      <c r="AD62" s="235"/>
      <c r="AE62" s="235"/>
      <c r="AF62" s="235"/>
      <c r="AG62" s="235"/>
      <c r="AH62" s="235"/>
      <c r="AI62" s="235"/>
      <c r="AJ62" s="235"/>
      <c r="AK62" s="235"/>
      <c r="AL62" s="235"/>
      <c r="AM62" s="236"/>
      <c r="AN62" s="236"/>
      <c r="AO62" s="236"/>
      <c r="AP62" s="236"/>
      <c r="AQ62" s="236"/>
      <c r="AR62" s="236"/>
      <c r="AS62" s="236"/>
      <c r="AT62" s="236"/>
      <c r="AU62" s="236"/>
      <c r="AV62" s="236"/>
      <c r="AW62" s="236"/>
      <c r="AX62" s="236"/>
      <c r="AY62" s="236"/>
      <c r="AZ62" s="237"/>
    </row>
    <row r="63" spans="1:52" ht="24" hidden="1">
      <c r="A63" s="183"/>
      <c r="B63" s="184"/>
      <c r="C63" s="184"/>
      <c r="D63" s="185"/>
      <c r="E63" s="185"/>
      <c r="F63" s="185"/>
      <c r="G63" s="185"/>
      <c r="H63" s="185">
        <v>0</v>
      </c>
      <c r="I63" s="185">
        <v>1</v>
      </c>
      <c r="J63" s="185"/>
      <c r="K63" s="185"/>
      <c r="L63" s="185"/>
      <c r="M63" s="185"/>
      <c r="N63" s="185"/>
      <c r="O63" s="185"/>
      <c r="P63" s="186"/>
      <c r="Q63" s="186"/>
      <c r="R63" s="186"/>
      <c r="S63" s="185"/>
      <c r="T63" s="185"/>
      <c r="U63" s="185"/>
      <c r="V63" s="185"/>
      <c r="W63" s="185"/>
      <c r="X63" s="185"/>
      <c r="Y63" s="185"/>
      <c r="Z63" s="185"/>
      <c r="AA63" s="186"/>
      <c r="AB63" s="238" t="s">
        <v>177</v>
      </c>
      <c r="AC63" s="234"/>
      <c r="AD63" s="239"/>
      <c r="AE63" s="239"/>
      <c r="AF63" s="239"/>
      <c r="AG63" s="239"/>
      <c r="AH63" s="239"/>
      <c r="AI63" s="239"/>
      <c r="AJ63" s="239"/>
      <c r="AK63" s="239"/>
      <c r="AL63" s="239"/>
      <c r="AM63" s="236"/>
      <c r="AN63" s="236"/>
      <c r="AO63" s="236"/>
      <c r="AP63" s="236"/>
      <c r="AQ63" s="236"/>
      <c r="AR63" s="236"/>
      <c r="AS63" s="236"/>
      <c r="AT63" s="236"/>
      <c r="AU63" s="236"/>
      <c r="AV63" s="236"/>
      <c r="AW63" s="236"/>
      <c r="AX63" s="236"/>
      <c r="AY63" s="236"/>
      <c r="AZ63" s="237"/>
    </row>
    <row r="64" spans="1:52" ht="14.25" hidden="1">
      <c r="A64" s="183"/>
      <c r="B64" s="184"/>
      <c r="C64" s="184"/>
      <c r="D64" s="185"/>
      <c r="E64" s="185"/>
      <c r="F64" s="185"/>
      <c r="G64" s="185"/>
      <c r="H64" s="185"/>
      <c r="I64" s="185"/>
      <c r="J64" s="185" t="s">
        <v>178</v>
      </c>
      <c r="K64" s="185"/>
      <c r="L64" s="185"/>
      <c r="M64" s="185"/>
      <c r="N64" s="185"/>
      <c r="O64" s="185"/>
      <c r="P64" s="186"/>
      <c r="Q64" s="186"/>
      <c r="R64" s="186"/>
      <c r="S64" s="185"/>
      <c r="T64" s="185"/>
      <c r="U64" s="185"/>
      <c r="V64" s="185"/>
      <c r="W64" s="185"/>
      <c r="X64" s="185"/>
      <c r="Y64" s="185"/>
      <c r="Z64" s="185"/>
      <c r="AA64" s="186"/>
      <c r="AB64" s="238" t="s">
        <v>179</v>
      </c>
      <c r="AC64" s="234"/>
      <c r="AD64" s="239"/>
      <c r="AE64" s="239"/>
      <c r="AF64" s="239"/>
      <c r="AG64" s="239"/>
      <c r="AH64" s="239"/>
      <c r="AI64" s="239"/>
      <c r="AJ64" s="239"/>
      <c r="AK64" s="239"/>
      <c r="AL64" s="239"/>
      <c r="AM64" s="236"/>
      <c r="AN64" s="236"/>
      <c r="AO64" s="236"/>
      <c r="AP64" s="236"/>
      <c r="AQ64" s="236"/>
      <c r="AR64" s="236"/>
      <c r="AS64" s="236"/>
      <c r="AT64" s="236"/>
      <c r="AU64" s="236"/>
      <c r="AV64" s="236"/>
      <c r="AW64" s="236"/>
      <c r="AX64" s="236"/>
      <c r="AY64" s="236"/>
      <c r="AZ64" s="237"/>
    </row>
    <row r="65" spans="1:52" ht="24" hidden="1">
      <c r="A65" s="183"/>
      <c r="B65" s="184"/>
      <c r="C65" s="184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6"/>
      <c r="Q65" s="186"/>
      <c r="R65" s="186"/>
      <c r="S65" s="185"/>
      <c r="T65" s="185"/>
      <c r="U65" s="185"/>
      <c r="V65" s="185"/>
      <c r="W65" s="185"/>
      <c r="X65" s="185">
        <v>1</v>
      </c>
      <c r="Y65" s="185" t="s">
        <v>180</v>
      </c>
      <c r="Z65" s="185" t="s">
        <v>180</v>
      </c>
      <c r="AA65" s="186" t="s">
        <v>180</v>
      </c>
      <c r="AB65" s="238" t="s">
        <v>181</v>
      </c>
      <c r="AC65" s="234"/>
      <c r="AD65" s="235"/>
      <c r="AE65" s="235"/>
      <c r="AF65" s="235"/>
      <c r="AG65" s="235"/>
      <c r="AH65" s="235"/>
      <c r="AI65" s="239"/>
      <c r="AJ65" s="239"/>
      <c r="AK65" s="239"/>
      <c r="AL65" s="239"/>
      <c r="AM65" s="236"/>
      <c r="AN65" s="236"/>
      <c r="AO65" s="236"/>
      <c r="AP65" s="236"/>
      <c r="AQ65" s="236"/>
      <c r="AR65" s="236"/>
      <c r="AS65" s="236"/>
      <c r="AT65" s="236"/>
      <c r="AU65" s="236"/>
      <c r="AV65" s="236"/>
      <c r="AW65" s="236"/>
      <c r="AX65" s="236"/>
      <c r="AY65" s="236"/>
      <c r="AZ65" s="237"/>
    </row>
    <row r="66" spans="1:52" ht="14.25" hidden="1">
      <c r="A66" s="183"/>
      <c r="B66" s="184"/>
      <c r="C66" s="184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6"/>
      <c r="Q66" s="186"/>
      <c r="R66" s="186"/>
      <c r="S66" s="185"/>
      <c r="T66" s="185"/>
      <c r="U66" s="185"/>
      <c r="V66" s="185"/>
      <c r="W66" s="185"/>
      <c r="X66" s="185">
        <v>1</v>
      </c>
      <c r="Y66" s="185">
        <v>1</v>
      </c>
      <c r="Z66" s="185" t="s">
        <v>180</v>
      </c>
      <c r="AA66" s="186" t="s">
        <v>180</v>
      </c>
      <c r="AB66" s="238" t="s">
        <v>182</v>
      </c>
      <c r="AC66" s="234"/>
      <c r="AD66" s="239"/>
      <c r="AE66" s="239"/>
      <c r="AF66" s="239"/>
      <c r="AG66" s="239"/>
      <c r="AH66" s="239"/>
      <c r="AI66" s="239"/>
      <c r="AJ66" s="239"/>
      <c r="AK66" s="239"/>
      <c r="AL66" s="239"/>
      <c r="AM66" s="236"/>
      <c r="AN66" s="236"/>
      <c r="AO66" s="236"/>
      <c r="AP66" s="236"/>
      <c r="AQ66" s="236"/>
      <c r="AR66" s="236"/>
      <c r="AS66" s="236"/>
      <c r="AT66" s="236"/>
      <c r="AU66" s="236"/>
      <c r="AV66" s="236"/>
      <c r="AW66" s="236"/>
      <c r="AX66" s="236"/>
      <c r="AY66" s="236"/>
      <c r="AZ66" s="237"/>
    </row>
    <row r="67" spans="1:52" ht="24" hidden="1">
      <c r="A67" s="183"/>
      <c r="B67" s="184"/>
      <c r="C67" s="184"/>
      <c r="D67" s="185"/>
      <c r="E67" s="185"/>
      <c r="F67" s="185"/>
      <c r="G67" s="185"/>
      <c r="H67" s="185"/>
      <c r="I67" s="185"/>
      <c r="J67" s="185"/>
      <c r="K67" s="185">
        <v>1</v>
      </c>
      <c r="L67" s="185">
        <v>0</v>
      </c>
      <c r="M67" s="185">
        <v>1</v>
      </c>
      <c r="N67" s="185">
        <v>0</v>
      </c>
      <c r="O67" s="185">
        <v>0</v>
      </c>
      <c r="P67" s="186">
        <v>1</v>
      </c>
      <c r="Q67" s="186">
        <v>1</v>
      </c>
      <c r="R67" s="186" t="s">
        <v>183</v>
      </c>
      <c r="S67" s="185" t="s">
        <v>183</v>
      </c>
      <c r="T67" s="185" t="s">
        <v>183</v>
      </c>
      <c r="U67" s="185"/>
      <c r="V67" s="185"/>
      <c r="W67" s="185"/>
      <c r="X67" s="185">
        <v>1</v>
      </c>
      <c r="Y67" s="185">
        <v>1</v>
      </c>
      <c r="Z67" s="185">
        <v>0</v>
      </c>
      <c r="AA67" s="186">
        <v>1</v>
      </c>
      <c r="AB67" s="238" t="s">
        <v>184</v>
      </c>
      <c r="AC67" s="234"/>
      <c r="AD67" s="239"/>
      <c r="AE67" s="239"/>
      <c r="AF67" s="239"/>
      <c r="AG67" s="239"/>
      <c r="AH67" s="239"/>
      <c r="AI67" s="239"/>
      <c r="AJ67" s="239"/>
      <c r="AK67" s="239"/>
      <c r="AL67" s="239"/>
      <c r="AM67" s="236"/>
      <c r="AN67" s="236"/>
      <c r="AO67" s="236"/>
      <c r="AP67" s="236"/>
      <c r="AQ67" s="236"/>
      <c r="AR67" s="236"/>
      <c r="AS67" s="236"/>
      <c r="AT67" s="236"/>
      <c r="AU67" s="236"/>
      <c r="AV67" s="236"/>
      <c r="AW67" s="236"/>
      <c r="AX67" s="236"/>
      <c r="AY67" s="236"/>
      <c r="AZ67" s="237"/>
    </row>
    <row r="68" spans="1:52" ht="14.25" hidden="1">
      <c r="A68" s="183"/>
      <c r="B68" s="184"/>
      <c r="C68" s="184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6"/>
      <c r="Q68" s="186"/>
      <c r="R68" s="186">
        <v>2</v>
      </c>
      <c r="S68" s="185">
        <v>1</v>
      </c>
      <c r="T68" s="185">
        <v>1</v>
      </c>
      <c r="U68" s="185"/>
      <c r="V68" s="185"/>
      <c r="W68" s="185"/>
      <c r="X68" s="185"/>
      <c r="Y68" s="185"/>
      <c r="Z68" s="185"/>
      <c r="AA68" s="186"/>
      <c r="AB68" s="238"/>
      <c r="AC68" s="234"/>
      <c r="AD68" s="239"/>
      <c r="AE68" s="239"/>
      <c r="AF68" s="239"/>
      <c r="AG68" s="239"/>
      <c r="AH68" s="239"/>
      <c r="AI68" s="239"/>
      <c r="AJ68" s="239"/>
      <c r="AK68" s="239"/>
      <c r="AL68" s="239"/>
      <c r="AM68" s="236"/>
      <c r="AN68" s="236"/>
      <c r="AO68" s="236"/>
      <c r="AP68" s="236"/>
      <c r="AQ68" s="236"/>
      <c r="AR68" s="236"/>
      <c r="AS68" s="236"/>
      <c r="AT68" s="236"/>
      <c r="AU68" s="236"/>
      <c r="AV68" s="236"/>
      <c r="AW68" s="236"/>
      <c r="AX68" s="236"/>
      <c r="AY68" s="236"/>
      <c r="AZ68" s="237"/>
    </row>
    <row r="69" spans="1:52" ht="14.25" hidden="1">
      <c r="A69" s="183"/>
      <c r="B69" s="184"/>
      <c r="C69" s="184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6"/>
      <c r="Q69" s="186"/>
      <c r="R69" s="186">
        <v>2</v>
      </c>
      <c r="S69" s="185">
        <v>1</v>
      </c>
      <c r="T69" s="185">
        <v>2</v>
      </c>
      <c r="U69" s="185"/>
      <c r="V69" s="185"/>
      <c r="W69" s="185"/>
      <c r="X69" s="185"/>
      <c r="Y69" s="185"/>
      <c r="Z69" s="185"/>
      <c r="AA69" s="186"/>
      <c r="AB69" s="238"/>
      <c r="AC69" s="234"/>
      <c r="AD69" s="239"/>
      <c r="AE69" s="239"/>
      <c r="AF69" s="239"/>
      <c r="AG69" s="239"/>
      <c r="AH69" s="239"/>
      <c r="AI69" s="239"/>
      <c r="AJ69" s="239"/>
      <c r="AK69" s="239"/>
      <c r="AL69" s="239"/>
      <c r="AM69" s="236"/>
      <c r="AN69" s="236"/>
      <c r="AO69" s="236"/>
      <c r="AP69" s="236"/>
      <c r="AQ69" s="236"/>
      <c r="AR69" s="236"/>
      <c r="AS69" s="236"/>
      <c r="AT69" s="236"/>
      <c r="AU69" s="236"/>
      <c r="AV69" s="236"/>
      <c r="AW69" s="236"/>
      <c r="AX69" s="236"/>
      <c r="AY69" s="236"/>
      <c r="AZ69" s="237"/>
    </row>
    <row r="70" spans="1:52" ht="14.25" hidden="1">
      <c r="A70" s="183"/>
      <c r="B70" s="184"/>
      <c r="C70" s="184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6"/>
      <c r="Q70" s="186"/>
      <c r="R70" s="186" t="s">
        <v>185</v>
      </c>
      <c r="S70" s="185" t="s">
        <v>185</v>
      </c>
      <c r="T70" s="185" t="s">
        <v>185</v>
      </c>
      <c r="U70" s="185"/>
      <c r="V70" s="185"/>
      <c r="W70" s="185"/>
      <c r="X70" s="185"/>
      <c r="Y70" s="185"/>
      <c r="Z70" s="185"/>
      <c r="AA70" s="186"/>
      <c r="AB70" s="238"/>
      <c r="AC70" s="234"/>
      <c r="AD70" s="239"/>
      <c r="AE70" s="239"/>
      <c r="AF70" s="239"/>
      <c r="AG70" s="239"/>
      <c r="AH70" s="239"/>
      <c r="AI70" s="239"/>
      <c r="AJ70" s="239"/>
      <c r="AK70" s="239"/>
      <c r="AL70" s="239"/>
      <c r="AM70" s="236"/>
      <c r="AN70" s="236"/>
      <c r="AO70" s="236"/>
      <c r="AP70" s="236"/>
      <c r="AQ70" s="236"/>
      <c r="AR70" s="236"/>
      <c r="AS70" s="236"/>
      <c r="AT70" s="236"/>
      <c r="AU70" s="236"/>
      <c r="AV70" s="236"/>
      <c r="AW70" s="236"/>
      <c r="AX70" s="236"/>
      <c r="AY70" s="236"/>
      <c r="AZ70" s="237"/>
    </row>
    <row r="71" spans="1:52" ht="14.25" hidden="1">
      <c r="A71" s="183"/>
      <c r="B71" s="184"/>
      <c r="C71" s="184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6"/>
      <c r="Q71" s="186"/>
      <c r="R71" s="186" t="s">
        <v>185</v>
      </c>
      <c r="S71" s="185" t="s">
        <v>185</v>
      </c>
      <c r="T71" s="185" t="s">
        <v>185</v>
      </c>
      <c r="U71" s="185"/>
      <c r="V71" s="185"/>
      <c r="W71" s="185"/>
      <c r="X71" s="185"/>
      <c r="Y71" s="185"/>
      <c r="Z71" s="185"/>
      <c r="AA71" s="186"/>
      <c r="AB71" s="238"/>
      <c r="AC71" s="234"/>
      <c r="AD71" s="239"/>
      <c r="AE71" s="239"/>
      <c r="AF71" s="239"/>
      <c r="AG71" s="239"/>
      <c r="AH71" s="239"/>
      <c r="AI71" s="239"/>
      <c r="AJ71" s="239"/>
      <c r="AK71" s="239"/>
      <c r="AL71" s="239"/>
      <c r="AM71" s="236"/>
      <c r="AN71" s="236"/>
      <c r="AO71" s="236"/>
      <c r="AP71" s="236"/>
      <c r="AQ71" s="236"/>
      <c r="AR71" s="236"/>
      <c r="AS71" s="236"/>
      <c r="AT71" s="236"/>
      <c r="AU71" s="236"/>
      <c r="AV71" s="236"/>
      <c r="AW71" s="236"/>
      <c r="AX71" s="236"/>
      <c r="AY71" s="236"/>
      <c r="AZ71" s="237"/>
    </row>
    <row r="72" spans="1:52" ht="24" hidden="1">
      <c r="A72" s="183"/>
      <c r="B72" s="184"/>
      <c r="C72" s="184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6"/>
      <c r="Q72" s="186"/>
      <c r="R72" s="186"/>
      <c r="S72" s="185"/>
      <c r="T72" s="185"/>
      <c r="U72" s="185"/>
      <c r="V72" s="185"/>
      <c r="W72" s="185"/>
      <c r="X72" s="185">
        <v>1</v>
      </c>
      <c r="Y72" s="185">
        <v>1</v>
      </c>
      <c r="Z72" s="185">
        <v>0</v>
      </c>
      <c r="AA72" s="186" t="s">
        <v>186</v>
      </c>
      <c r="AB72" s="238" t="s">
        <v>187</v>
      </c>
      <c r="AC72" s="234"/>
      <c r="AD72" s="239"/>
      <c r="AE72" s="239"/>
      <c r="AF72" s="239"/>
      <c r="AG72" s="239"/>
      <c r="AH72" s="239"/>
      <c r="AI72" s="239"/>
      <c r="AJ72" s="239"/>
      <c r="AK72" s="239"/>
      <c r="AL72" s="239"/>
      <c r="AM72" s="236"/>
      <c r="AN72" s="236"/>
      <c r="AO72" s="236"/>
      <c r="AP72" s="236"/>
      <c r="AQ72" s="236"/>
      <c r="AR72" s="236"/>
      <c r="AS72" s="236"/>
      <c r="AT72" s="236"/>
      <c r="AU72" s="236"/>
      <c r="AV72" s="236"/>
      <c r="AW72" s="236"/>
      <c r="AX72" s="236"/>
      <c r="AY72" s="236"/>
      <c r="AZ72" s="237"/>
    </row>
    <row r="73" spans="1:52" ht="14.25" hidden="1">
      <c r="A73" s="183"/>
      <c r="B73" s="184"/>
      <c r="C73" s="184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6"/>
      <c r="Q73" s="186"/>
      <c r="R73" s="186">
        <v>2</v>
      </c>
      <c r="S73" s="185">
        <v>1</v>
      </c>
      <c r="T73" s="185">
        <v>1</v>
      </c>
      <c r="U73" s="185"/>
      <c r="V73" s="185"/>
      <c r="W73" s="185"/>
      <c r="X73" s="185"/>
      <c r="Y73" s="185"/>
      <c r="Z73" s="185"/>
      <c r="AA73" s="186"/>
      <c r="AB73" s="238"/>
      <c r="AC73" s="234"/>
      <c r="AD73" s="239"/>
      <c r="AE73" s="239"/>
      <c r="AF73" s="239"/>
      <c r="AG73" s="239"/>
      <c r="AH73" s="239"/>
      <c r="AI73" s="239"/>
      <c r="AJ73" s="239"/>
      <c r="AK73" s="239"/>
      <c r="AL73" s="239"/>
      <c r="AM73" s="236"/>
      <c r="AN73" s="236"/>
      <c r="AO73" s="236"/>
      <c r="AP73" s="236"/>
      <c r="AQ73" s="236"/>
      <c r="AR73" s="236"/>
      <c r="AS73" s="236"/>
      <c r="AT73" s="236"/>
      <c r="AU73" s="236"/>
      <c r="AV73" s="236"/>
      <c r="AW73" s="236"/>
      <c r="AX73" s="236"/>
      <c r="AY73" s="236"/>
      <c r="AZ73" s="237"/>
    </row>
    <row r="74" spans="1:52" ht="14.25" hidden="1">
      <c r="A74" s="183"/>
      <c r="B74" s="184"/>
      <c r="C74" s="184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6"/>
      <c r="Q74" s="186"/>
      <c r="R74" s="186">
        <v>2</v>
      </c>
      <c r="S74" s="185">
        <v>1</v>
      </c>
      <c r="T74" s="185">
        <v>2</v>
      </c>
      <c r="U74" s="185"/>
      <c r="V74" s="185"/>
      <c r="W74" s="185"/>
      <c r="X74" s="185"/>
      <c r="Y74" s="185"/>
      <c r="Z74" s="185"/>
      <c r="AA74" s="186"/>
      <c r="AB74" s="238"/>
      <c r="AC74" s="234"/>
      <c r="AD74" s="239"/>
      <c r="AE74" s="239"/>
      <c r="AF74" s="239"/>
      <c r="AG74" s="239"/>
      <c r="AH74" s="239"/>
      <c r="AI74" s="239"/>
      <c r="AJ74" s="239"/>
      <c r="AK74" s="239"/>
      <c r="AL74" s="239"/>
      <c r="AM74" s="236"/>
      <c r="AN74" s="236"/>
      <c r="AO74" s="236"/>
      <c r="AP74" s="236"/>
      <c r="AQ74" s="236"/>
      <c r="AR74" s="236"/>
      <c r="AS74" s="236"/>
      <c r="AT74" s="236"/>
      <c r="AU74" s="236"/>
      <c r="AV74" s="236"/>
      <c r="AW74" s="236"/>
      <c r="AX74" s="236"/>
      <c r="AY74" s="236"/>
      <c r="AZ74" s="237"/>
    </row>
    <row r="75" spans="1:52" ht="14.25" hidden="1">
      <c r="A75" s="183"/>
      <c r="B75" s="184"/>
      <c r="C75" s="184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6"/>
      <c r="Q75" s="186"/>
      <c r="R75" s="186" t="s">
        <v>185</v>
      </c>
      <c r="S75" s="185" t="s">
        <v>185</v>
      </c>
      <c r="T75" s="185" t="s">
        <v>185</v>
      </c>
      <c r="U75" s="185"/>
      <c r="V75" s="185"/>
      <c r="W75" s="185"/>
      <c r="X75" s="185"/>
      <c r="Y75" s="185"/>
      <c r="Z75" s="185"/>
      <c r="AA75" s="186"/>
      <c r="AB75" s="238"/>
      <c r="AC75" s="234"/>
      <c r="AD75" s="239"/>
      <c r="AE75" s="239"/>
      <c r="AF75" s="239"/>
      <c r="AG75" s="239"/>
      <c r="AH75" s="239"/>
      <c r="AI75" s="239"/>
      <c r="AJ75" s="239"/>
      <c r="AK75" s="239"/>
      <c r="AL75" s="239"/>
      <c r="AM75" s="236"/>
      <c r="AN75" s="236"/>
      <c r="AO75" s="236"/>
      <c r="AP75" s="236"/>
      <c r="AQ75" s="236"/>
      <c r="AR75" s="236"/>
      <c r="AS75" s="236"/>
      <c r="AT75" s="236"/>
      <c r="AU75" s="236"/>
      <c r="AV75" s="236"/>
      <c r="AW75" s="236"/>
      <c r="AX75" s="236"/>
      <c r="AY75" s="236"/>
      <c r="AZ75" s="237"/>
    </row>
    <row r="76" spans="1:52" ht="14.25" hidden="1">
      <c r="A76" s="183"/>
      <c r="B76" s="184"/>
      <c r="C76" s="184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6"/>
      <c r="Q76" s="186"/>
      <c r="R76" s="186" t="s">
        <v>185</v>
      </c>
      <c r="S76" s="185" t="s">
        <v>185</v>
      </c>
      <c r="T76" s="185" t="s">
        <v>185</v>
      </c>
      <c r="U76" s="185"/>
      <c r="V76" s="185"/>
      <c r="W76" s="185"/>
      <c r="X76" s="185"/>
      <c r="Y76" s="185"/>
      <c r="Z76" s="185"/>
      <c r="AA76" s="186"/>
      <c r="AB76" s="238"/>
      <c r="AC76" s="234"/>
      <c r="AD76" s="239"/>
      <c r="AE76" s="239"/>
      <c r="AF76" s="239"/>
      <c r="AG76" s="239"/>
      <c r="AH76" s="239"/>
      <c r="AI76" s="239"/>
      <c r="AJ76" s="239"/>
      <c r="AK76" s="239"/>
      <c r="AL76" s="239"/>
      <c r="AM76" s="236"/>
      <c r="AN76" s="236"/>
      <c r="AO76" s="236"/>
      <c r="AP76" s="236"/>
      <c r="AQ76" s="236"/>
      <c r="AR76" s="236"/>
      <c r="AS76" s="236"/>
      <c r="AT76" s="236"/>
      <c r="AU76" s="236"/>
      <c r="AV76" s="236"/>
      <c r="AW76" s="236"/>
      <c r="AX76" s="236"/>
      <c r="AY76" s="236"/>
      <c r="AZ76" s="237"/>
    </row>
    <row r="77" spans="1:52" ht="14.25" hidden="1">
      <c r="A77" s="183"/>
      <c r="B77" s="184"/>
      <c r="C77" s="184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6"/>
      <c r="Q77" s="186"/>
      <c r="R77" s="186"/>
      <c r="S77" s="185"/>
      <c r="T77" s="185"/>
      <c r="U77" s="185"/>
      <c r="V77" s="185"/>
      <c r="W77" s="185"/>
      <c r="X77" s="185"/>
      <c r="Y77" s="185"/>
      <c r="Z77" s="185"/>
      <c r="AA77" s="186"/>
      <c r="AB77" s="238" t="s">
        <v>188</v>
      </c>
      <c r="AC77" s="234"/>
      <c r="AD77" s="239"/>
      <c r="AE77" s="239"/>
      <c r="AF77" s="239"/>
      <c r="AG77" s="239"/>
      <c r="AH77" s="239"/>
      <c r="AI77" s="239"/>
      <c r="AJ77" s="239"/>
      <c r="AK77" s="239"/>
      <c r="AL77" s="239"/>
      <c r="AM77" s="236"/>
      <c r="AN77" s="236"/>
      <c r="AO77" s="236"/>
      <c r="AP77" s="236"/>
      <c r="AQ77" s="236"/>
      <c r="AR77" s="236"/>
      <c r="AS77" s="236"/>
      <c r="AT77" s="236"/>
      <c r="AU77" s="236"/>
      <c r="AV77" s="236"/>
      <c r="AW77" s="236"/>
      <c r="AX77" s="236"/>
      <c r="AY77" s="236"/>
      <c r="AZ77" s="237"/>
    </row>
    <row r="78" spans="1:52" ht="14.25" hidden="1">
      <c r="A78" s="183"/>
      <c r="B78" s="184"/>
      <c r="C78" s="184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6"/>
      <c r="Q78" s="186"/>
      <c r="R78" s="186"/>
      <c r="S78" s="185"/>
      <c r="T78" s="185"/>
      <c r="U78" s="185"/>
      <c r="V78" s="185"/>
      <c r="W78" s="185"/>
      <c r="X78" s="185"/>
      <c r="Y78" s="185"/>
      <c r="Z78" s="185"/>
      <c r="AA78" s="186"/>
      <c r="AB78" s="238" t="s">
        <v>189</v>
      </c>
      <c r="AC78" s="234"/>
      <c r="AD78" s="239"/>
      <c r="AE78" s="239"/>
      <c r="AF78" s="239"/>
      <c r="AG78" s="239"/>
      <c r="AH78" s="239"/>
      <c r="AI78" s="239"/>
      <c r="AJ78" s="239"/>
      <c r="AK78" s="239"/>
      <c r="AL78" s="239"/>
      <c r="AM78" s="236"/>
      <c r="AN78" s="236"/>
      <c r="AO78" s="236"/>
      <c r="AP78" s="236"/>
      <c r="AQ78" s="236"/>
      <c r="AR78" s="236"/>
      <c r="AS78" s="236"/>
      <c r="AT78" s="236"/>
      <c r="AU78" s="236"/>
      <c r="AV78" s="236"/>
      <c r="AW78" s="236"/>
      <c r="AX78" s="236"/>
      <c r="AY78" s="236"/>
      <c r="AZ78" s="237"/>
    </row>
    <row r="79" spans="1:52" ht="14.25" hidden="1">
      <c r="A79" s="183"/>
      <c r="B79" s="184"/>
      <c r="C79" s="184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6"/>
      <c r="Q79" s="186"/>
      <c r="R79" s="186"/>
      <c r="S79" s="185"/>
      <c r="T79" s="185"/>
      <c r="U79" s="185"/>
      <c r="V79" s="185"/>
      <c r="W79" s="185"/>
      <c r="X79" s="185"/>
      <c r="Y79" s="185"/>
      <c r="Z79" s="185"/>
      <c r="AA79" s="186"/>
      <c r="AB79" s="238" t="s">
        <v>190</v>
      </c>
      <c r="AC79" s="234"/>
      <c r="AD79" s="239"/>
      <c r="AE79" s="239"/>
      <c r="AF79" s="239"/>
      <c r="AG79" s="239"/>
      <c r="AH79" s="239"/>
      <c r="AI79" s="239"/>
      <c r="AJ79" s="239"/>
      <c r="AK79" s="239"/>
      <c r="AL79" s="239"/>
      <c r="AM79" s="236"/>
      <c r="AN79" s="236"/>
      <c r="AO79" s="236"/>
      <c r="AP79" s="236"/>
      <c r="AQ79" s="236"/>
      <c r="AR79" s="236"/>
      <c r="AS79" s="236"/>
      <c r="AT79" s="236"/>
      <c r="AU79" s="236"/>
      <c r="AV79" s="236"/>
      <c r="AW79" s="236"/>
      <c r="AX79" s="236"/>
      <c r="AY79" s="236"/>
      <c r="AZ79" s="237"/>
    </row>
    <row r="80" spans="1:52" ht="14.25" hidden="1">
      <c r="A80" s="183"/>
      <c r="B80" s="184"/>
      <c r="C80" s="184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6"/>
      <c r="Q80" s="186"/>
      <c r="R80" s="186"/>
      <c r="S80" s="185"/>
      <c r="T80" s="185"/>
      <c r="U80" s="185"/>
      <c r="V80" s="185"/>
      <c r="W80" s="185"/>
      <c r="X80" s="185"/>
      <c r="Y80" s="185"/>
      <c r="Z80" s="185"/>
      <c r="AA80" s="186"/>
      <c r="AB80" s="238" t="s">
        <v>191</v>
      </c>
      <c r="AC80" s="234"/>
      <c r="AD80" s="239"/>
      <c r="AE80" s="239"/>
      <c r="AF80" s="239"/>
      <c r="AG80" s="239"/>
      <c r="AH80" s="239"/>
      <c r="AI80" s="239"/>
      <c r="AJ80" s="239"/>
      <c r="AK80" s="239"/>
      <c r="AL80" s="239"/>
      <c r="AM80" s="236"/>
      <c r="AN80" s="236"/>
      <c r="AO80" s="236"/>
      <c r="AP80" s="236"/>
      <c r="AQ80" s="236"/>
      <c r="AR80" s="236"/>
      <c r="AS80" s="236"/>
      <c r="AT80" s="236"/>
      <c r="AU80" s="236"/>
      <c r="AV80" s="236"/>
      <c r="AW80" s="236"/>
      <c r="AX80" s="236"/>
      <c r="AY80" s="236"/>
      <c r="AZ80" s="237"/>
    </row>
    <row r="81" spans="1:52" ht="24" hidden="1">
      <c r="A81" s="183"/>
      <c r="B81" s="184"/>
      <c r="C81" s="184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6"/>
      <c r="Q81" s="186"/>
      <c r="R81" s="186"/>
      <c r="S81" s="185"/>
      <c r="T81" s="185"/>
      <c r="U81" s="185"/>
      <c r="V81" s="185"/>
      <c r="W81" s="185"/>
      <c r="X81" s="185"/>
      <c r="Y81" s="185"/>
      <c r="Z81" s="185"/>
      <c r="AA81" s="186"/>
      <c r="AB81" s="238" t="s">
        <v>181</v>
      </c>
      <c r="AC81" s="234"/>
      <c r="AD81" s="235"/>
      <c r="AE81" s="235"/>
      <c r="AF81" s="235"/>
      <c r="AG81" s="235"/>
      <c r="AH81" s="235"/>
      <c r="AI81" s="239"/>
      <c r="AJ81" s="239"/>
      <c r="AK81" s="239"/>
      <c r="AL81" s="239"/>
      <c r="AM81" s="236"/>
      <c r="AN81" s="236"/>
      <c r="AO81" s="236"/>
      <c r="AP81" s="236"/>
      <c r="AQ81" s="236"/>
      <c r="AR81" s="236"/>
      <c r="AS81" s="236"/>
      <c r="AT81" s="236"/>
      <c r="AU81" s="236"/>
      <c r="AV81" s="236"/>
      <c r="AW81" s="236"/>
      <c r="AX81" s="236"/>
      <c r="AY81" s="236"/>
      <c r="AZ81" s="237"/>
    </row>
    <row r="82" spans="1:52" ht="14.25" hidden="1">
      <c r="A82" s="183"/>
      <c r="B82" s="184"/>
      <c r="C82" s="184"/>
      <c r="D82" s="185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6"/>
      <c r="Q82" s="186"/>
      <c r="R82" s="186"/>
      <c r="S82" s="185"/>
      <c r="T82" s="185"/>
      <c r="U82" s="185"/>
      <c r="V82" s="185"/>
      <c r="W82" s="185"/>
      <c r="X82" s="185"/>
      <c r="Y82" s="185"/>
      <c r="Z82" s="185"/>
      <c r="AA82" s="186"/>
      <c r="AB82" s="238" t="s">
        <v>192</v>
      </c>
      <c r="AC82" s="234"/>
      <c r="AD82" s="239"/>
      <c r="AE82" s="239"/>
      <c r="AF82" s="239"/>
      <c r="AG82" s="239"/>
      <c r="AH82" s="239"/>
      <c r="AI82" s="239"/>
      <c r="AJ82" s="239"/>
      <c r="AK82" s="239"/>
      <c r="AL82" s="239"/>
      <c r="AM82" s="236"/>
      <c r="AN82" s="236"/>
      <c r="AO82" s="236"/>
      <c r="AP82" s="236"/>
      <c r="AQ82" s="236"/>
      <c r="AR82" s="236"/>
      <c r="AS82" s="236"/>
      <c r="AT82" s="236"/>
      <c r="AU82" s="236"/>
      <c r="AV82" s="236"/>
      <c r="AW82" s="236"/>
      <c r="AX82" s="236"/>
      <c r="AY82" s="236"/>
      <c r="AZ82" s="237"/>
    </row>
    <row r="83" spans="1:52" ht="14.25" hidden="1">
      <c r="A83" s="183"/>
      <c r="B83" s="184"/>
      <c r="C83" s="184"/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O83" s="185"/>
      <c r="P83" s="186"/>
      <c r="Q83" s="186"/>
      <c r="R83" s="186"/>
      <c r="S83" s="185"/>
      <c r="T83" s="185"/>
      <c r="U83" s="185"/>
      <c r="V83" s="185"/>
      <c r="W83" s="185"/>
      <c r="X83" s="185"/>
      <c r="Y83" s="185"/>
      <c r="Z83" s="185"/>
      <c r="AA83" s="186"/>
      <c r="AB83" s="238" t="s">
        <v>193</v>
      </c>
      <c r="AC83" s="234"/>
      <c r="AD83" s="239"/>
      <c r="AE83" s="239"/>
      <c r="AF83" s="239"/>
      <c r="AG83" s="239"/>
      <c r="AH83" s="239"/>
      <c r="AI83" s="239"/>
      <c r="AJ83" s="239"/>
      <c r="AK83" s="239"/>
      <c r="AL83" s="239"/>
      <c r="AM83" s="236"/>
      <c r="AN83" s="236"/>
      <c r="AO83" s="236"/>
      <c r="AP83" s="236"/>
      <c r="AQ83" s="236"/>
      <c r="AR83" s="236"/>
      <c r="AS83" s="236"/>
      <c r="AT83" s="236"/>
      <c r="AU83" s="236"/>
      <c r="AV83" s="236"/>
      <c r="AW83" s="236"/>
      <c r="AX83" s="236"/>
      <c r="AY83" s="236"/>
      <c r="AZ83" s="237"/>
    </row>
    <row r="84" spans="1:52" ht="14.25" hidden="1">
      <c r="A84" s="183"/>
      <c r="B84" s="184"/>
      <c r="C84" s="184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6"/>
      <c r="Q84" s="186"/>
      <c r="R84" s="186"/>
      <c r="S84" s="185"/>
      <c r="T84" s="185"/>
      <c r="U84" s="185"/>
      <c r="V84" s="185"/>
      <c r="W84" s="185"/>
      <c r="X84" s="185"/>
      <c r="Y84" s="185"/>
      <c r="Z84" s="185"/>
      <c r="AA84" s="186"/>
      <c r="AB84" s="238" t="s">
        <v>194</v>
      </c>
      <c r="AC84" s="234"/>
      <c r="AD84" s="239"/>
      <c r="AE84" s="239"/>
      <c r="AF84" s="239"/>
      <c r="AG84" s="239"/>
      <c r="AH84" s="239"/>
      <c r="AI84" s="239"/>
      <c r="AJ84" s="239"/>
      <c r="AK84" s="239"/>
      <c r="AL84" s="239"/>
      <c r="AM84" s="236"/>
      <c r="AN84" s="236"/>
      <c r="AO84" s="236"/>
      <c r="AP84" s="236"/>
      <c r="AQ84" s="236"/>
      <c r="AR84" s="236"/>
      <c r="AS84" s="236"/>
      <c r="AT84" s="236"/>
      <c r="AU84" s="236"/>
      <c r="AV84" s="236"/>
      <c r="AW84" s="236"/>
      <c r="AX84" s="236"/>
      <c r="AY84" s="236"/>
      <c r="AZ84" s="237"/>
    </row>
    <row r="85" spans="1:52" ht="14.25" hidden="1">
      <c r="A85" s="183"/>
      <c r="B85" s="184"/>
      <c r="C85" s="184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6"/>
      <c r="Q85" s="186"/>
      <c r="R85" s="186"/>
      <c r="S85" s="185"/>
      <c r="T85" s="185"/>
      <c r="U85" s="185"/>
      <c r="V85" s="185"/>
      <c r="W85" s="185"/>
      <c r="X85" s="185"/>
      <c r="Y85" s="185"/>
      <c r="Z85" s="185"/>
      <c r="AA85" s="186"/>
      <c r="AB85" s="238" t="s">
        <v>195</v>
      </c>
      <c r="AC85" s="234"/>
      <c r="AD85" s="239"/>
      <c r="AE85" s="239"/>
      <c r="AF85" s="239"/>
      <c r="AG85" s="239"/>
      <c r="AH85" s="239"/>
      <c r="AI85" s="239"/>
      <c r="AJ85" s="239"/>
      <c r="AK85" s="239"/>
      <c r="AL85" s="239"/>
      <c r="AM85" s="236"/>
      <c r="AN85" s="236"/>
      <c r="AO85" s="236"/>
      <c r="AP85" s="236"/>
      <c r="AQ85" s="236"/>
      <c r="AR85" s="236"/>
      <c r="AS85" s="236"/>
      <c r="AT85" s="236"/>
      <c r="AU85" s="236"/>
      <c r="AV85" s="236"/>
      <c r="AW85" s="236"/>
      <c r="AX85" s="236"/>
      <c r="AY85" s="236"/>
      <c r="AZ85" s="237"/>
    </row>
    <row r="86" spans="1:52" ht="14.25" hidden="1">
      <c r="A86" s="183"/>
      <c r="B86" s="184"/>
      <c r="C86" s="184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6"/>
      <c r="Q86" s="186"/>
      <c r="R86" s="186"/>
      <c r="S86" s="185"/>
      <c r="T86" s="185"/>
      <c r="U86" s="185"/>
      <c r="V86" s="185"/>
      <c r="W86" s="185"/>
      <c r="X86" s="185"/>
      <c r="Y86" s="185"/>
      <c r="Z86" s="185"/>
      <c r="AA86" s="186"/>
      <c r="AB86" s="238" t="s">
        <v>196</v>
      </c>
      <c r="AC86" s="234"/>
      <c r="AD86" s="239"/>
      <c r="AE86" s="239"/>
      <c r="AF86" s="239"/>
      <c r="AG86" s="239"/>
      <c r="AH86" s="239"/>
      <c r="AI86" s="239"/>
      <c r="AJ86" s="239"/>
      <c r="AK86" s="239"/>
      <c r="AL86" s="239"/>
      <c r="AM86" s="236"/>
      <c r="AN86" s="236"/>
      <c r="AO86" s="236"/>
      <c r="AP86" s="236"/>
      <c r="AQ86" s="236"/>
      <c r="AR86" s="236"/>
      <c r="AS86" s="236"/>
      <c r="AT86" s="236"/>
      <c r="AU86" s="236"/>
      <c r="AV86" s="236"/>
      <c r="AW86" s="236"/>
      <c r="AX86" s="236"/>
      <c r="AY86" s="236"/>
      <c r="AZ86" s="237"/>
    </row>
    <row r="87" spans="1:52" ht="0.75" customHeight="1" hidden="1">
      <c r="A87" s="183"/>
      <c r="B87" s="184"/>
      <c r="C87" s="184"/>
      <c r="D87" s="185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6"/>
      <c r="Q87" s="186"/>
      <c r="R87" s="186"/>
      <c r="S87" s="185"/>
      <c r="T87" s="185"/>
      <c r="U87" s="185"/>
      <c r="V87" s="185"/>
      <c r="W87" s="185"/>
      <c r="X87" s="185"/>
      <c r="Y87" s="185"/>
      <c r="Z87" s="185"/>
      <c r="AA87" s="186"/>
      <c r="AB87" s="238" t="s">
        <v>197</v>
      </c>
      <c r="AC87" s="234"/>
      <c r="AD87" s="239"/>
      <c r="AE87" s="239"/>
      <c r="AF87" s="239"/>
      <c r="AG87" s="239"/>
      <c r="AH87" s="239"/>
      <c r="AI87" s="239"/>
      <c r="AJ87" s="239"/>
      <c r="AK87" s="239"/>
      <c r="AL87" s="239"/>
      <c r="AM87" s="236"/>
      <c r="AN87" s="236"/>
      <c r="AO87" s="236"/>
      <c r="AP87" s="236"/>
      <c r="AQ87" s="236"/>
      <c r="AR87" s="236"/>
      <c r="AS87" s="236"/>
      <c r="AT87" s="236"/>
      <c r="AU87" s="236"/>
      <c r="AV87" s="236"/>
      <c r="AW87" s="236"/>
      <c r="AX87" s="236"/>
      <c r="AY87" s="236"/>
      <c r="AZ87" s="237"/>
    </row>
    <row r="88" spans="1:52" ht="14.25" hidden="1">
      <c r="A88" s="183"/>
      <c r="B88" s="184"/>
      <c r="C88" s="184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6"/>
      <c r="Q88" s="186"/>
      <c r="R88" s="186"/>
      <c r="S88" s="185"/>
      <c r="T88" s="185"/>
      <c r="U88" s="185"/>
      <c r="V88" s="185"/>
      <c r="W88" s="185"/>
      <c r="X88" s="185"/>
      <c r="Y88" s="185"/>
      <c r="Z88" s="185"/>
      <c r="AA88" s="186"/>
      <c r="AB88" s="238" t="s">
        <v>198</v>
      </c>
      <c r="AC88" s="234"/>
      <c r="AD88" s="239"/>
      <c r="AE88" s="239"/>
      <c r="AF88" s="239"/>
      <c r="AG88" s="239"/>
      <c r="AH88" s="239"/>
      <c r="AI88" s="239"/>
      <c r="AJ88" s="239"/>
      <c r="AK88" s="239"/>
      <c r="AL88" s="239"/>
      <c r="AM88" s="236"/>
      <c r="AN88" s="236"/>
      <c r="AO88" s="236"/>
      <c r="AP88" s="236"/>
      <c r="AQ88" s="236"/>
      <c r="AR88" s="236"/>
      <c r="AS88" s="236"/>
      <c r="AT88" s="236"/>
      <c r="AU88" s="236"/>
      <c r="AV88" s="236"/>
      <c r="AW88" s="236"/>
      <c r="AX88" s="236"/>
      <c r="AY88" s="236"/>
      <c r="AZ88" s="237"/>
    </row>
    <row r="89" spans="1:52" ht="24" hidden="1">
      <c r="A89" s="183"/>
      <c r="B89" s="184"/>
      <c r="C89" s="184"/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6"/>
      <c r="Q89" s="186"/>
      <c r="R89" s="186"/>
      <c r="S89" s="185"/>
      <c r="T89" s="185"/>
      <c r="U89" s="185"/>
      <c r="V89" s="185"/>
      <c r="W89" s="185"/>
      <c r="X89" s="185"/>
      <c r="Y89" s="185"/>
      <c r="Z89" s="185"/>
      <c r="AA89" s="186"/>
      <c r="AB89" s="238" t="s">
        <v>181</v>
      </c>
      <c r="AC89" s="234"/>
      <c r="AD89" s="235"/>
      <c r="AE89" s="235"/>
      <c r="AF89" s="235"/>
      <c r="AG89" s="235"/>
      <c r="AH89" s="235"/>
      <c r="AI89" s="239"/>
      <c r="AJ89" s="239"/>
      <c r="AK89" s="239"/>
      <c r="AL89" s="239"/>
      <c r="AM89" s="236"/>
      <c r="AN89" s="236"/>
      <c r="AO89" s="236"/>
      <c r="AP89" s="236"/>
      <c r="AQ89" s="236"/>
      <c r="AR89" s="236"/>
      <c r="AS89" s="236"/>
      <c r="AT89" s="236"/>
      <c r="AU89" s="236"/>
      <c r="AV89" s="236"/>
      <c r="AW89" s="236"/>
      <c r="AX89" s="236"/>
      <c r="AY89" s="236"/>
      <c r="AZ89" s="237"/>
    </row>
    <row r="90" spans="1:52" ht="14.25" hidden="1">
      <c r="A90" s="183"/>
      <c r="B90" s="184"/>
      <c r="C90" s="184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6"/>
      <c r="Q90" s="186"/>
      <c r="R90" s="186"/>
      <c r="S90" s="185"/>
      <c r="T90" s="185"/>
      <c r="U90" s="185"/>
      <c r="V90" s="185"/>
      <c r="W90" s="185"/>
      <c r="X90" s="185"/>
      <c r="Y90" s="185"/>
      <c r="Z90" s="185"/>
      <c r="AA90" s="186"/>
      <c r="AB90" s="238" t="s">
        <v>199</v>
      </c>
      <c r="AC90" s="234"/>
      <c r="AD90" s="239"/>
      <c r="AE90" s="239"/>
      <c r="AF90" s="239"/>
      <c r="AG90" s="239"/>
      <c r="AH90" s="239"/>
      <c r="AI90" s="239"/>
      <c r="AJ90" s="239"/>
      <c r="AK90" s="239"/>
      <c r="AL90" s="239"/>
      <c r="AM90" s="236"/>
      <c r="AN90" s="236"/>
      <c r="AO90" s="236"/>
      <c r="AP90" s="236"/>
      <c r="AQ90" s="236"/>
      <c r="AR90" s="236"/>
      <c r="AS90" s="236"/>
      <c r="AT90" s="236"/>
      <c r="AU90" s="236"/>
      <c r="AV90" s="236"/>
      <c r="AW90" s="236"/>
      <c r="AX90" s="236"/>
      <c r="AY90" s="236"/>
      <c r="AZ90" s="237"/>
    </row>
    <row r="91" spans="1:52" ht="14.25" hidden="1">
      <c r="A91" s="183"/>
      <c r="B91" s="184"/>
      <c r="C91" s="184"/>
      <c r="D91" s="185"/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6"/>
      <c r="Q91" s="186"/>
      <c r="R91" s="186"/>
      <c r="S91" s="185"/>
      <c r="T91" s="185"/>
      <c r="U91" s="185"/>
      <c r="V91" s="185"/>
      <c r="W91" s="185"/>
      <c r="X91" s="185"/>
      <c r="Y91" s="185"/>
      <c r="Z91" s="185"/>
      <c r="AA91" s="186"/>
      <c r="AB91" s="238" t="s">
        <v>200</v>
      </c>
      <c r="AC91" s="234"/>
      <c r="AD91" s="239"/>
      <c r="AE91" s="239"/>
      <c r="AF91" s="239"/>
      <c r="AG91" s="239"/>
      <c r="AH91" s="239"/>
      <c r="AI91" s="239"/>
      <c r="AJ91" s="239"/>
      <c r="AK91" s="239"/>
      <c r="AL91" s="239"/>
      <c r="AM91" s="236"/>
      <c r="AN91" s="236"/>
      <c r="AO91" s="236"/>
      <c r="AP91" s="236"/>
      <c r="AQ91" s="236"/>
      <c r="AR91" s="236"/>
      <c r="AS91" s="236"/>
      <c r="AT91" s="236"/>
      <c r="AU91" s="236"/>
      <c r="AV91" s="236"/>
      <c r="AW91" s="236"/>
      <c r="AX91" s="236"/>
      <c r="AY91" s="236"/>
      <c r="AZ91" s="237"/>
    </row>
    <row r="92" spans="1:52" ht="14.25" hidden="1">
      <c r="A92" s="183"/>
      <c r="B92" s="184"/>
      <c r="C92" s="184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6"/>
      <c r="Q92" s="186"/>
      <c r="R92" s="186"/>
      <c r="S92" s="185"/>
      <c r="T92" s="185"/>
      <c r="U92" s="185"/>
      <c r="V92" s="185"/>
      <c r="W92" s="185"/>
      <c r="X92" s="185"/>
      <c r="Y92" s="185"/>
      <c r="Z92" s="185"/>
      <c r="AA92" s="186"/>
      <c r="AB92" s="238" t="s">
        <v>201</v>
      </c>
      <c r="AC92" s="234"/>
      <c r="AD92" s="239"/>
      <c r="AE92" s="239"/>
      <c r="AF92" s="239"/>
      <c r="AG92" s="239"/>
      <c r="AH92" s="239"/>
      <c r="AI92" s="239"/>
      <c r="AJ92" s="239"/>
      <c r="AK92" s="239"/>
      <c r="AL92" s="239"/>
      <c r="AM92" s="236"/>
      <c r="AN92" s="236"/>
      <c r="AO92" s="236"/>
      <c r="AP92" s="236"/>
      <c r="AQ92" s="236"/>
      <c r="AR92" s="236"/>
      <c r="AS92" s="236"/>
      <c r="AT92" s="236"/>
      <c r="AU92" s="236"/>
      <c r="AV92" s="236"/>
      <c r="AW92" s="236"/>
      <c r="AX92" s="236"/>
      <c r="AY92" s="236"/>
      <c r="AZ92" s="237"/>
    </row>
    <row r="93" spans="1:52" ht="14.25" hidden="1">
      <c r="A93" s="183"/>
      <c r="B93" s="184"/>
      <c r="C93" s="184"/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6"/>
      <c r="Q93" s="186"/>
      <c r="R93" s="186"/>
      <c r="S93" s="185"/>
      <c r="T93" s="185"/>
      <c r="U93" s="185"/>
      <c r="V93" s="185"/>
      <c r="W93" s="185"/>
      <c r="X93" s="185"/>
      <c r="Y93" s="185"/>
      <c r="Z93" s="185"/>
      <c r="AA93" s="186"/>
      <c r="AB93" s="238" t="s">
        <v>202</v>
      </c>
      <c r="AC93" s="234"/>
      <c r="AD93" s="239"/>
      <c r="AE93" s="239"/>
      <c r="AF93" s="239"/>
      <c r="AG93" s="239"/>
      <c r="AH93" s="239"/>
      <c r="AI93" s="239"/>
      <c r="AJ93" s="239"/>
      <c r="AK93" s="239"/>
      <c r="AL93" s="239"/>
      <c r="AM93" s="236"/>
      <c r="AN93" s="236"/>
      <c r="AO93" s="236"/>
      <c r="AP93" s="236"/>
      <c r="AQ93" s="236"/>
      <c r="AR93" s="236"/>
      <c r="AS93" s="236"/>
      <c r="AT93" s="236"/>
      <c r="AU93" s="236"/>
      <c r="AV93" s="236"/>
      <c r="AW93" s="236"/>
      <c r="AX93" s="236"/>
      <c r="AY93" s="236"/>
      <c r="AZ93" s="237"/>
    </row>
    <row r="94" spans="1:52" ht="14.25" hidden="1">
      <c r="A94" s="183"/>
      <c r="B94" s="184"/>
      <c r="C94" s="184"/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6"/>
      <c r="Q94" s="186"/>
      <c r="R94" s="186"/>
      <c r="S94" s="185"/>
      <c r="T94" s="185"/>
      <c r="U94" s="185"/>
      <c r="V94" s="185"/>
      <c r="W94" s="185"/>
      <c r="X94" s="185"/>
      <c r="Y94" s="185"/>
      <c r="Z94" s="185"/>
      <c r="AA94" s="186"/>
      <c r="AB94" s="238" t="s">
        <v>203</v>
      </c>
      <c r="AC94" s="234"/>
      <c r="AD94" s="239"/>
      <c r="AE94" s="239"/>
      <c r="AF94" s="239"/>
      <c r="AG94" s="239"/>
      <c r="AH94" s="239"/>
      <c r="AI94" s="239"/>
      <c r="AJ94" s="239"/>
      <c r="AK94" s="239"/>
      <c r="AL94" s="239"/>
      <c r="AM94" s="236"/>
      <c r="AN94" s="236"/>
      <c r="AO94" s="236"/>
      <c r="AP94" s="236"/>
      <c r="AQ94" s="236"/>
      <c r="AR94" s="236"/>
      <c r="AS94" s="236"/>
      <c r="AT94" s="236"/>
      <c r="AU94" s="236"/>
      <c r="AV94" s="236"/>
      <c r="AW94" s="236"/>
      <c r="AX94" s="236"/>
      <c r="AY94" s="236"/>
      <c r="AZ94" s="237"/>
    </row>
    <row r="95" spans="1:52" ht="14.25" hidden="1">
      <c r="A95" s="183"/>
      <c r="B95" s="184"/>
      <c r="C95" s="184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P95" s="186"/>
      <c r="Q95" s="186"/>
      <c r="R95" s="186"/>
      <c r="S95" s="185"/>
      <c r="T95" s="185"/>
      <c r="U95" s="185"/>
      <c r="V95" s="185"/>
      <c r="W95" s="185"/>
      <c r="X95" s="185"/>
      <c r="Y95" s="185"/>
      <c r="Z95" s="185"/>
      <c r="AA95" s="186"/>
      <c r="AB95" s="238" t="s">
        <v>204</v>
      </c>
      <c r="AC95" s="234"/>
      <c r="AD95" s="239"/>
      <c r="AE95" s="239"/>
      <c r="AF95" s="239"/>
      <c r="AG95" s="239"/>
      <c r="AH95" s="239"/>
      <c r="AI95" s="239"/>
      <c r="AJ95" s="239"/>
      <c r="AK95" s="239"/>
      <c r="AL95" s="239"/>
      <c r="AM95" s="236"/>
      <c r="AN95" s="236"/>
      <c r="AO95" s="236"/>
      <c r="AP95" s="236"/>
      <c r="AQ95" s="236"/>
      <c r="AR95" s="236"/>
      <c r="AS95" s="236"/>
      <c r="AT95" s="236"/>
      <c r="AU95" s="236"/>
      <c r="AV95" s="236"/>
      <c r="AW95" s="236"/>
      <c r="AX95" s="236"/>
      <c r="AY95" s="236"/>
      <c r="AZ95" s="237"/>
    </row>
    <row r="96" spans="1:52" ht="14.25" hidden="1">
      <c r="A96" s="183"/>
      <c r="B96" s="184"/>
      <c r="C96" s="184"/>
      <c r="D96" s="185"/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O96" s="185"/>
      <c r="P96" s="186"/>
      <c r="Q96" s="186"/>
      <c r="R96" s="186"/>
      <c r="S96" s="185"/>
      <c r="T96" s="185"/>
      <c r="U96" s="185"/>
      <c r="V96" s="185"/>
      <c r="W96" s="185"/>
      <c r="X96" s="185"/>
      <c r="Y96" s="185"/>
      <c r="Z96" s="185"/>
      <c r="AA96" s="186"/>
      <c r="AB96" s="238" t="s">
        <v>205</v>
      </c>
      <c r="AC96" s="234"/>
      <c r="AD96" s="239"/>
      <c r="AE96" s="239"/>
      <c r="AF96" s="239"/>
      <c r="AG96" s="239"/>
      <c r="AH96" s="239"/>
      <c r="AI96" s="239"/>
      <c r="AJ96" s="239"/>
      <c r="AK96" s="239"/>
      <c r="AL96" s="239"/>
      <c r="AM96" s="236"/>
      <c r="AN96" s="236"/>
      <c r="AO96" s="236"/>
      <c r="AP96" s="236"/>
      <c r="AQ96" s="236"/>
      <c r="AR96" s="236"/>
      <c r="AS96" s="236"/>
      <c r="AT96" s="236"/>
      <c r="AU96" s="236"/>
      <c r="AV96" s="236"/>
      <c r="AW96" s="236"/>
      <c r="AX96" s="236"/>
      <c r="AY96" s="236"/>
      <c r="AZ96" s="237"/>
    </row>
    <row r="97" spans="1:52" ht="24" hidden="1">
      <c r="A97" s="183"/>
      <c r="B97" s="184"/>
      <c r="C97" s="184"/>
      <c r="D97" s="185"/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O97" s="185"/>
      <c r="P97" s="186"/>
      <c r="Q97" s="186"/>
      <c r="R97" s="186"/>
      <c r="S97" s="185"/>
      <c r="T97" s="185"/>
      <c r="U97" s="185"/>
      <c r="V97" s="185"/>
      <c r="W97" s="185"/>
      <c r="X97" s="185"/>
      <c r="Y97" s="185"/>
      <c r="Z97" s="185"/>
      <c r="AA97" s="186"/>
      <c r="AB97" s="238" t="s">
        <v>181</v>
      </c>
      <c r="AC97" s="234"/>
      <c r="AD97" s="235"/>
      <c r="AE97" s="235"/>
      <c r="AF97" s="235"/>
      <c r="AG97" s="235"/>
      <c r="AH97" s="235"/>
      <c r="AI97" s="239"/>
      <c r="AJ97" s="239"/>
      <c r="AK97" s="239"/>
      <c r="AL97" s="239"/>
      <c r="AM97" s="236"/>
      <c r="AN97" s="236"/>
      <c r="AO97" s="236"/>
      <c r="AP97" s="236"/>
      <c r="AQ97" s="236"/>
      <c r="AR97" s="236"/>
      <c r="AS97" s="236"/>
      <c r="AT97" s="236"/>
      <c r="AU97" s="236"/>
      <c r="AV97" s="236"/>
      <c r="AW97" s="236"/>
      <c r="AX97" s="236"/>
      <c r="AY97" s="236"/>
      <c r="AZ97" s="237"/>
    </row>
    <row r="98" spans="1:52" ht="71.25" customHeight="1" hidden="1">
      <c r="A98" s="183"/>
      <c r="B98" s="184"/>
      <c r="C98" s="184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P98" s="186"/>
      <c r="Q98" s="186"/>
      <c r="R98" s="186"/>
      <c r="S98" s="185"/>
      <c r="T98" s="185"/>
      <c r="U98" s="185"/>
      <c r="V98" s="185"/>
      <c r="W98" s="185"/>
      <c r="X98" s="185"/>
      <c r="Y98" s="185"/>
      <c r="Z98" s="185"/>
      <c r="AA98" s="186"/>
      <c r="AB98" s="238" t="s">
        <v>206</v>
      </c>
      <c r="AC98" s="234"/>
      <c r="AD98" s="239"/>
      <c r="AE98" s="239"/>
      <c r="AF98" s="239"/>
      <c r="AG98" s="239"/>
      <c r="AH98" s="239"/>
      <c r="AI98" s="239"/>
      <c r="AJ98" s="239"/>
      <c r="AK98" s="239"/>
      <c r="AL98" s="239"/>
      <c r="AM98" s="236"/>
      <c r="AN98" s="236"/>
      <c r="AO98" s="236"/>
      <c r="AP98" s="236"/>
      <c r="AQ98" s="236"/>
      <c r="AR98" s="236"/>
      <c r="AS98" s="236"/>
      <c r="AT98" s="236"/>
      <c r="AU98" s="236"/>
      <c r="AV98" s="236"/>
      <c r="AW98" s="236"/>
      <c r="AX98" s="236"/>
      <c r="AY98" s="236"/>
      <c r="AZ98" s="237"/>
    </row>
    <row r="99" spans="1:52" ht="24" hidden="1">
      <c r="A99" s="183"/>
      <c r="B99" s="184"/>
      <c r="C99" s="184"/>
      <c r="D99" s="185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86"/>
      <c r="Q99" s="186"/>
      <c r="R99" s="186"/>
      <c r="S99" s="185"/>
      <c r="T99" s="185"/>
      <c r="U99" s="185"/>
      <c r="V99" s="185"/>
      <c r="W99" s="185"/>
      <c r="X99" s="185"/>
      <c r="Y99" s="185"/>
      <c r="Z99" s="185"/>
      <c r="AA99" s="186"/>
      <c r="AB99" s="238" t="s">
        <v>207</v>
      </c>
      <c r="AC99" s="234"/>
      <c r="AD99" s="239"/>
      <c r="AE99" s="239"/>
      <c r="AF99" s="239"/>
      <c r="AG99" s="239"/>
      <c r="AH99" s="239"/>
      <c r="AI99" s="239"/>
      <c r="AJ99" s="239"/>
      <c r="AK99" s="239"/>
      <c r="AL99" s="239"/>
      <c r="AM99" s="236"/>
      <c r="AN99" s="236"/>
      <c r="AO99" s="236"/>
      <c r="AP99" s="236"/>
      <c r="AQ99" s="236"/>
      <c r="AR99" s="236"/>
      <c r="AS99" s="236"/>
      <c r="AT99" s="236"/>
      <c r="AU99" s="236"/>
      <c r="AV99" s="236"/>
      <c r="AW99" s="236"/>
      <c r="AX99" s="236"/>
      <c r="AY99" s="236"/>
      <c r="AZ99" s="237"/>
    </row>
    <row r="100" spans="1:52" ht="47.25" customHeight="1" hidden="1">
      <c r="A100" s="183"/>
      <c r="B100" s="184"/>
      <c r="C100" s="184"/>
      <c r="D100" s="185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6"/>
      <c r="Q100" s="186"/>
      <c r="R100" s="186"/>
      <c r="S100" s="185"/>
      <c r="T100" s="185"/>
      <c r="U100" s="185"/>
      <c r="V100" s="185"/>
      <c r="W100" s="185"/>
      <c r="X100" s="185"/>
      <c r="Y100" s="185"/>
      <c r="Z100" s="185"/>
      <c r="AA100" s="186"/>
      <c r="AB100" s="238" t="s">
        <v>208</v>
      </c>
      <c r="AC100" s="234"/>
      <c r="AD100" s="239"/>
      <c r="AE100" s="239"/>
      <c r="AF100" s="239"/>
      <c r="AG100" s="239"/>
      <c r="AH100" s="239"/>
      <c r="AI100" s="239"/>
      <c r="AJ100" s="239"/>
      <c r="AK100" s="239"/>
      <c r="AL100" s="239"/>
      <c r="AM100" s="236"/>
      <c r="AN100" s="236"/>
      <c r="AO100" s="236"/>
      <c r="AP100" s="236"/>
      <c r="AQ100" s="236"/>
      <c r="AR100" s="236"/>
      <c r="AS100" s="236"/>
      <c r="AT100" s="236"/>
      <c r="AU100" s="236"/>
      <c r="AV100" s="236"/>
      <c r="AW100" s="236"/>
      <c r="AX100" s="236"/>
      <c r="AY100" s="236"/>
      <c r="AZ100" s="237"/>
    </row>
    <row r="101" spans="1:52" ht="84" hidden="1">
      <c r="A101" s="183"/>
      <c r="B101" s="184"/>
      <c r="C101" s="184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6"/>
      <c r="Q101" s="186"/>
      <c r="R101" s="186"/>
      <c r="S101" s="185"/>
      <c r="T101" s="185"/>
      <c r="U101" s="185"/>
      <c r="V101" s="185"/>
      <c r="W101" s="185"/>
      <c r="X101" s="185"/>
      <c r="Y101" s="185"/>
      <c r="Z101" s="185"/>
      <c r="AA101" s="186"/>
      <c r="AB101" s="238" t="s">
        <v>209</v>
      </c>
      <c r="AC101" s="234"/>
      <c r="AD101" s="239"/>
      <c r="AE101" s="239"/>
      <c r="AF101" s="239"/>
      <c r="AG101" s="239"/>
      <c r="AH101" s="239"/>
      <c r="AI101" s="239"/>
      <c r="AJ101" s="239"/>
      <c r="AK101" s="239"/>
      <c r="AL101" s="239"/>
      <c r="AM101" s="236"/>
      <c r="AN101" s="236"/>
      <c r="AO101" s="236"/>
      <c r="AP101" s="236"/>
      <c r="AQ101" s="236"/>
      <c r="AR101" s="236"/>
      <c r="AS101" s="236"/>
      <c r="AT101" s="236"/>
      <c r="AU101" s="236"/>
      <c r="AV101" s="236"/>
      <c r="AW101" s="236"/>
      <c r="AX101" s="236"/>
      <c r="AY101" s="236"/>
      <c r="AZ101" s="237"/>
    </row>
    <row r="102" spans="1:52" ht="84" hidden="1">
      <c r="A102" s="183"/>
      <c r="B102" s="184"/>
      <c r="C102" s="184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6"/>
      <c r="Q102" s="186"/>
      <c r="R102" s="186">
        <v>2</v>
      </c>
      <c r="S102" s="185">
        <v>4</v>
      </c>
      <c r="T102" s="185">
        <v>0</v>
      </c>
      <c r="U102" s="185"/>
      <c r="V102" s="185"/>
      <c r="W102" s="185"/>
      <c r="X102" s="185"/>
      <c r="Y102" s="185"/>
      <c r="Z102" s="185"/>
      <c r="AA102" s="186"/>
      <c r="AB102" s="238" t="s">
        <v>210</v>
      </c>
      <c r="AC102" s="234"/>
      <c r="AD102" s="239"/>
      <c r="AE102" s="239"/>
      <c r="AF102" s="239"/>
      <c r="AG102" s="239"/>
      <c r="AH102" s="239"/>
      <c r="AI102" s="239"/>
      <c r="AJ102" s="239"/>
      <c r="AK102" s="239"/>
      <c r="AL102" s="239"/>
      <c r="AM102" s="236"/>
      <c r="AN102" s="236"/>
      <c r="AO102" s="236"/>
      <c r="AP102" s="236"/>
      <c r="AQ102" s="236"/>
      <c r="AR102" s="236"/>
      <c r="AS102" s="236"/>
      <c r="AT102" s="236"/>
      <c r="AU102" s="236"/>
      <c r="AV102" s="236"/>
      <c r="AW102" s="236"/>
      <c r="AX102" s="236"/>
      <c r="AY102" s="236"/>
      <c r="AZ102" s="237"/>
    </row>
    <row r="103" spans="1:52" ht="48" hidden="1">
      <c r="A103" s="183"/>
      <c r="B103" s="184"/>
      <c r="C103" s="184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6"/>
      <c r="Q103" s="186"/>
      <c r="R103" s="186"/>
      <c r="S103" s="185"/>
      <c r="T103" s="185"/>
      <c r="U103" s="185"/>
      <c r="V103" s="185"/>
      <c r="W103" s="185"/>
      <c r="X103" s="185"/>
      <c r="Y103" s="185"/>
      <c r="Z103" s="185"/>
      <c r="AA103" s="186"/>
      <c r="AB103" s="238" t="s">
        <v>211</v>
      </c>
      <c r="AC103" s="234"/>
      <c r="AD103" s="239"/>
      <c r="AE103" s="239"/>
      <c r="AF103" s="239"/>
      <c r="AG103" s="239"/>
      <c r="AH103" s="239"/>
      <c r="AI103" s="239"/>
      <c r="AJ103" s="239"/>
      <c r="AK103" s="239"/>
      <c r="AL103" s="239"/>
      <c r="AM103" s="236"/>
      <c r="AN103" s="236"/>
      <c r="AO103" s="236"/>
      <c r="AP103" s="236"/>
      <c r="AQ103" s="236"/>
      <c r="AR103" s="236"/>
      <c r="AS103" s="236"/>
      <c r="AT103" s="236"/>
      <c r="AU103" s="236"/>
      <c r="AV103" s="236"/>
      <c r="AW103" s="236"/>
      <c r="AX103" s="236"/>
      <c r="AY103" s="236"/>
      <c r="AZ103" s="237"/>
    </row>
    <row r="104" spans="1:52" ht="14.25" hidden="1">
      <c r="A104" s="183"/>
      <c r="B104" s="184"/>
      <c r="C104" s="184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6"/>
      <c r="Q104" s="186"/>
      <c r="R104" s="186"/>
      <c r="S104" s="185"/>
      <c r="T104" s="185"/>
      <c r="U104" s="185"/>
      <c r="V104" s="185"/>
      <c r="W104" s="185"/>
      <c r="X104" s="185"/>
      <c r="Y104" s="185"/>
      <c r="Z104" s="185"/>
      <c r="AA104" s="186"/>
      <c r="AB104" s="238" t="s">
        <v>212</v>
      </c>
      <c r="AC104" s="234"/>
      <c r="AD104" s="239"/>
      <c r="AE104" s="239"/>
      <c r="AF104" s="239"/>
      <c r="AG104" s="239"/>
      <c r="AH104" s="239"/>
      <c r="AI104" s="239"/>
      <c r="AJ104" s="239"/>
      <c r="AK104" s="239"/>
      <c r="AL104" s="239"/>
      <c r="AM104" s="236"/>
      <c r="AN104" s="236"/>
      <c r="AO104" s="236"/>
      <c r="AP104" s="236"/>
      <c r="AQ104" s="236"/>
      <c r="AR104" s="236"/>
      <c r="AS104" s="236"/>
      <c r="AT104" s="236"/>
      <c r="AU104" s="236"/>
      <c r="AV104" s="236"/>
      <c r="AW104" s="236"/>
      <c r="AX104" s="236"/>
      <c r="AY104" s="236"/>
      <c r="AZ104" s="237"/>
    </row>
    <row r="105" spans="1:52" ht="34.5" hidden="1">
      <c r="A105" s="183"/>
      <c r="B105" s="184"/>
      <c r="C105" s="184"/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6"/>
      <c r="Q105" s="186"/>
      <c r="R105" s="186"/>
      <c r="S105" s="185"/>
      <c r="T105" s="185"/>
      <c r="U105" s="185"/>
      <c r="V105" s="185"/>
      <c r="W105" s="185"/>
      <c r="X105" s="185"/>
      <c r="Y105" s="185"/>
      <c r="Z105" s="185"/>
      <c r="AA105" s="186"/>
      <c r="AB105" s="238" t="s">
        <v>213</v>
      </c>
      <c r="AC105" s="234"/>
      <c r="AD105" s="239"/>
      <c r="AE105" s="239"/>
      <c r="AF105" s="239"/>
      <c r="AG105" s="239"/>
      <c r="AH105" s="239"/>
      <c r="AI105" s="239"/>
      <c r="AJ105" s="239"/>
      <c r="AK105" s="239"/>
      <c r="AL105" s="239"/>
      <c r="AM105" s="236"/>
      <c r="AN105" s="236"/>
      <c r="AO105" s="236"/>
      <c r="AP105" s="236"/>
      <c r="AQ105" s="236"/>
      <c r="AR105" s="236"/>
      <c r="AS105" s="236"/>
      <c r="AT105" s="236"/>
      <c r="AU105" s="236"/>
      <c r="AV105" s="236"/>
      <c r="AW105" s="236"/>
      <c r="AX105" s="236"/>
      <c r="AY105" s="236"/>
      <c r="AZ105" s="237"/>
    </row>
    <row r="106" spans="1:52" ht="14.25" hidden="1">
      <c r="A106" s="183"/>
      <c r="B106" s="184"/>
      <c r="C106" s="184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6"/>
      <c r="Q106" s="186"/>
      <c r="R106" s="186">
        <v>2</v>
      </c>
      <c r="S106" s="185">
        <v>1</v>
      </c>
      <c r="T106" s="185">
        <v>1</v>
      </c>
      <c r="U106" s="185"/>
      <c r="V106" s="185"/>
      <c r="W106" s="185"/>
      <c r="X106" s="185"/>
      <c r="Y106" s="185"/>
      <c r="Z106" s="185"/>
      <c r="AA106" s="186"/>
      <c r="AB106" s="238"/>
      <c r="AC106" s="234"/>
      <c r="AD106" s="239"/>
      <c r="AE106" s="239"/>
      <c r="AF106" s="239"/>
      <c r="AG106" s="239"/>
      <c r="AH106" s="239"/>
      <c r="AI106" s="239"/>
      <c r="AJ106" s="239"/>
      <c r="AK106" s="239"/>
      <c r="AL106" s="239"/>
      <c r="AM106" s="236"/>
      <c r="AN106" s="236"/>
      <c r="AO106" s="236"/>
      <c r="AP106" s="236"/>
      <c r="AQ106" s="236"/>
      <c r="AR106" s="236"/>
      <c r="AS106" s="236"/>
      <c r="AT106" s="236"/>
      <c r="AU106" s="236"/>
      <c r="AV106" s="236"/>
      <c r="AW106" s="236"/>
      <c r="AX106" s="236"/>
      <c r="AY106" s="236"/>
      <c r="AZ106" s="237"/>
    </row>
    <row r="107" spans="1:52" ht="48.75" customHeight="1" hidden="1">
      <c r="A107" s="183"/>
      <c r="B107" s="184"/>
      <c r="C107" s="184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6"/>
      <c r="Q107" s="186"/>
      <c r="R107" s="186">
        <v>2</v>
      </c>
      <c r="S107" s="185">
        <v>1</v>
      </c>
      <c r="T107" s="185">
        <v>2</v>
      </c>
      <c r="U107" s="185"/>
      <c r="V107" s="185"/>
      <c r="W107" s="185"/>
      <c r="X107" s="185"/>
      <c r="Y107" s="185"/>
      <c r="Z107" s="185"/>
      <c r="AA107" s="186"/>
      <c r="AB107" s="238"/>
      <c r="AC107" s="234"/>
      <c r="AD107" s="239"/>
      <c r="AE107" s="239"/>
      <c r="AF107" s="239"/>
      <c r="AG107" s="239"/>
      <c r="AH107" s="239"/>
      <c r="AI107" s="239"/>
      <c r="AJ107" s="239"/>
      <c r="AK107" s="239"/>
      <c r="AL107" s="239"/>
      <c r="AM107" s="236"/>
      <c r="AN107" s="236"/>
      <c r="AO107" s="236"/>
      <c r="AP107" s="236"/>
      <c r="AQ107" s="236"/>
      <c r="AR107" s="236"/>
      <c r="AS107" s="236"/>
      <c r="AT107" s="236"/>
      <c r="AU107" s="236"/>
      <c r="AV107" s="236"/>
      <c r="AW107" s="236"/>
      <c r="AX107" s="236"/>
      <c r="AY107" s="236"/>
      <c r="AZ107" s="237"/>
    </row>
    <row r="108" spans="1:52" ht="51" customHeight="1" hidden="1">
      <c r="A108" s="183"/>
      <c r="B108" s="184"/>
      <c r="C108" s="184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6"/>
      <c r="Q108" s="186"/>
      <c r="R108" s="186" t="s">
        <v>185</v>
      </c>
      <c r="S108" s="185" t="s">
        <v>185</v>
      </c>
      <c r="T108" s="185" t="s">
        <v>185</v>
      </c>
      <c r="U108" s="185"/>
      <c r="V108" s="185"/>
      <c r="W108" s="185"/>
      <c r="X108" s="185"/>
      <c r="Y108" s="185"/>
      <c r="Z108" s="185"/>
      <c r="AA108" s="186"/>
      <c r="AB108" s="238"/>
      <c r="AC108" s="234"/>
      <c r="AD108" s="239"/>
      <c r="AE108" s="239"/>
      <c r="AF108" s="239"/>
      <c r="AG108" s="239"/>
      <c r="AH108" s="239"/>
      <c r="AI108" s="239"/>
      <c r="AJ108" s="239"/>
      <c r="AK108" s="239"/>
      <c r="AL108" s="239"/>
      <c r="AM108" s="236"/>
      <c r="AN108" s="236"/>
      <c r="AO108" s="236"/>
      <c r="AP108" s="236"/>
      <c r="AQ108" s="236"/>
      <c r="AR108" s="236"/>
      <c r="AS108" s="236"/>
      <c r="AT108" s="236"/>
      <c r="AU108" s="236"/>
      <c r="AV108" s="236"/>
      <c r="AW108" s="236"/>
      <c r="AX108" s="236"/>
      <c r="AY108" s="236"/>
      <c r="AZ108" s="237"/>
    </row>
    <row r="109" spans="1:52" ht="47.25" customHeight="1" hidden="1">
      <c r="A109" s="183"/>
      <c r="B109" s="184"/>
      <c r="C109" s="184"/>
      <c r="D109" s="185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P109" s="186"/>
      <c r="Q109" s="186"/>
      <c r="R109" s="186" t="s">
        <v>185</v>
      </c>
      <c r="S109" s="185" t="s">
        <v>185</v>
      </c>
      <c r="T109" s="185" t="s">
        <v>185</v>
      </c>
      <c r="U109" s="185"/>
      <c r="V109" s="185"/>
      <c r="W109" s="185"/>
      <c r="X109" s="185"/>
      <c r="Y109" s="185"/>
      <c r="Z109" s="185"/>
      <c r="AA109" s="186"/>
      <c r="AB109" s="238"/>
      <c r="AC109" s="234"/>
      <c r="AD109" s="239"/>
      <c r="AE109" s="239"/>
      <c r="AF109" s="239"/>
      <c r="AG109" s="239"/>
      <c r="AH109" s="239"/>
      <c r="AI109" s="239"/>
      <c r="AJ109" s="239"/>
      <c r="AK109" s="239"/>
      <c r="AL109" s="239"/>
      <c r="AM109" s="236"/>
      <c r="AN109" s="236"/>
      <c r="AO109" s="236"/>
      <c r="AP109" s="236"/>
      <c r="AQ109" s="236"/>
      <c r="AR109" s="236"/>
      <c r="AS109" s="236"/>
      <c r="AT109" s="236"/>
      <c r="AU109" s="236"/>
      <c r="AV109" s="236"/>
      <c r="AW109" s="236"/>
      <c r="AX109" s="236"/>
      <c r="AY109" s="236"/>
      <c r="AZ109" s="237"/>
    </row>
    <row r="110" spans="1:52" ht="10.5" customHeight="1" hidden="1">
      <c r="A110" s="187" t="s">
        <v>183</v>
      </c>
      <c r="B110" s="173" t="s">
        <v>183</v>
      </c>
      <c r="C110" s="188" t="s">
        <v>183</v>
      </c>
      <c r="D110" s="187" t="s">
        <v>183</v>
      </c>
      <c r="E110" s="173" t="s">
        <v>183</v>
      </c>
      <c r="F110" s="173" t="s">
        <v>183</v>
      </c>
      <c r="G110" s="188" t="s">
        <v>183</v>
      </c>
      <c r="H110" s="187" t="s">
        <v>183</v>
      </c>
      <c r="I110" s="173" t="s">
        <v>183</v>
      </c>
      <c r="J110" s="173" t="s">
        <v>183</v>
      </c>
      <c r="K110" s="173" t="s">
        <v>183</v>
      </c>
      <c r="L110" s="173" t="s">
        <v>183</v>
      </c>
      <c r="M110" s="173" t="s">
        <v>183</v>
      </c>
      <c r="N110" s="188" t="s">
        <v>183</v>
      </c>
      <c r="O110" s="187" t="s">
        <v>183</v>
      </c>
      <c r="P110" s="173" t="s">
        <v>183</v>
      </c>
      <c r="Q110" s="188" t="s">
        <v>183</v>
      </c>
      <c r="R110" s="187" t="s">
        <v>178</v>
      </c>
      <c r="S110" s="173" t="s">
        <v>214</v>
      </c>
      <c r="T110" s="173" t="s">
        <v>215</v>
      </c>
      <c r="U110" s="173" t="s">
        <v>158</v>
      </c>
      <c r="V110" s="173" t="s">
        <v>160</v>
      </c>
      <c r="W110" s="173" t="s">
        <v>158</v>
      </c>
      <c r="X110" s="173" t="s">
        <v>158</v>
      </c>
      <c r="Y110" s="173" t="s">
        <v>216</v>
      </c>
      <c r="Z110" s="173" t="s">
        <v>158</v>
      </c>
      <c r="AA110" s="209" t="s">
        <v>158</v>
      </c>
      <c r="AB110" s="240" t="s">
        <v>217</v>
      </c>
      <c r="AC110" s="241" t="s">
        <v>64</v>
      </c>
      <c r="AD110" s="239"/>
      <c r="AE110" s="239"/>
      <c r="AF110" s="239"/>
      <c r="AG110" s="239"/>
      <c r="AH110" s="239"/>
      <c r="AI110" s="239"/>
      <c r="AJ110" s="239"/>
      <c r="AK110" s="239"/>
      <c r="AL110" s="239"/>
      <c r="AM110" s="236"/>
      <c r="AN110" s="236"/>
      <c r="AO110" s="236"/>
      <c r="AP110" s="236"/>
      <c r="AQ110" s="236"/>
      <c r="AR110" s="236"/>
      <c r="AS110" s="236"/>
      <c r="AT110" s="236"/>
      <c r="AU110" s="236"/>
      <c r="AV110" s="236"/>
      <c r="AW110" s="236"/>
      <c r="AX110" s="236"/>
      <c r="AY110" s="236"/>
      <c r="AZ110" s="237"/>
    </row>
    <row r="111" spans="1:52" ht="15.75" customHeight="1" hidden="1">
      <c r="A111" s="187" t="s">
        <v>180</v>
      </c>
      <c r="B111" s="173" t="s">
        <v>180</v>
      </c>
      <c r="C111" s="188" t="s">
        <v>180</v>
      </c>
      <c r="D111" s="187" t="s">
        <v>180</v>
      </c>
      <c r="E111" s="173" t="s">
        <v>180</v>
      </c>
      <c r="F111" s="173" t="s">
        <v>180</v>
      </c>
      <c r="G111" s="188" t="s">
        <v>180</v>
      </c>
      <c r="H111" s="187" t="s">
        <v>180</v>
      </c>
      <c r="I111" s="173" t="s">
        <v>180</v>
      </c>
      <c r="J111" s="173" t="s">
        <v>180</v>
      </c>
      <c r="K111" s="173" t="s">
        <v>180</v>
      </c>
      <c r="L111" s="173" t="s">
        <v>180</v>
      </c>
      <c r="M111" s="173" t="s">
        <v>180</v>
      </c>
      <c r="N111" s="188" t="s">
        <v>180</v>
      </c>
      <c r="O111" s="187" t="s">
        <v>180</v>
      </c>
      <c r="P111" s="173" t="s">
        <v>180</v>
      </c>
      <c r="Q111" s="188" t="s">
        <v>180</v>
      </c>
      <c r="R111" s="187" t="s">
        <v>178</v>
      </c>
      <c r="S111" s="173" t="s">
        <v>214</v>
      </c>
      <c r="T111" s="173" t="s">
        <v>218</v>
      </c>
      <c r="U111" s="173" t="s">
        <v>158</v>
      </c>
      <c r="V111" s="173" t="s">
        <v>160</v>
      </c>
      <c r="W111" s="173" t="s">
        <v>158</v>
      </c>
      <c r="X111" s="173" t="s">
        <v>158</v>
      </c>
      <c r="Y111" s="173" t="s">
        <v>216</v>
      </c>
      <c r="Z111" s="173" t="s">
        <v>158</v>
      </c>
      <c r="AA111" s="209" t="s">
        <v>159</v>
      </c>
      <c r="AB111" s="240" t="s">
        <v>219</v>
      </c>
      <c r="AC111" s="241" t="s">
        <v>220</v>
      </c>
      <c r="AD111" s="242"/>
      <c r="AE111" s="242"/>
      <c r="AF111" s="242"/>
      <c r="AG111" s="242"/>
      <c r="AH111" s="242"/>
      <c r="AI111" s="242">
        <v>3</v>
      </c>
      <c r="AJ111" s="242"/>
      <c r="AK111" s="242"/>
      <c r="AL111" s="242">
        <v>3</v>
      </c>
      <c r="AM111" s="243">
        <v>3</v>
      </c>
      <c r="AN111" s="243">
        <v>3</v>
      </c>
      <c r="AO111" s="236"/>
      <c r="AP111" s="236"/>
      <c r="AQ111" s="236">
        <v>3</v>
      </c>
      <c r="AR111" s="236">
        <v>3</v>
      </c>
      <c r="AS111" s="236"/>
      <c r="AT111" s="236"/>
      <c r="AU111" s="236">
        <v>3</v>
      </c>
      <c r="AV111" s="236"/>
      <c r="AW111" s="236">
        <v>3</v>
      </c>
      <c r="AX111" s="236"/>
      <c r="AY111" s="236">
        <v>18</v>
      </c>
      <c r="AZ111" s="237" t="s">
        <v>221</v>
      </c>
    </row>
    <row r="112" spans="1:52" ht="17.25" customHeight="1" hidden="1">
      <c r="A112" s="187" t="s">
        <v>183</v>
      </c>
      <c r="B112" s="173" t="s">
        <v>183</v>
      </c>
      <c r="C112" s="188" t="s">
        <v>183</v>
      </c>
      <c r="D112" s="187" t="s">
        <v>183</v>
      </c>
      <c r="E112" s="173" t="s">
        <v>183</v>
      </c>
      <c r="F112" s="173" t="s">
        <v>183</v>
      </c>
      <c r="G112" s="188" t="s">
        <v>183</v>
      </c>
      <c r="H112" s="187" t="s">
        <v>183</v>
      </c>
      <c r="I112" s="173" t="s">
        <v>183</v>
      </c>
      <c r="J112" s="173" t="s">
        <v>183</v>
      </c>
      <c r="K112" s="173" t="s">
        <v>183</v>
      </c>
      <c r="L112" s="173" t="s">
        <v>183</v>
      </c>
      <c r="M112" s="173" t="s">
        <v>183</v>
      </c>
      <c r="N112" s="188" t="s">
        <v>183</v>
      </c>
      <c r="O112" s="187" t="s">
        <v>183</v>
      </c>
      <c r="P112" s="173" t="s">
        <v>183</v>
      </c>
      <c r="Q112" s="188" t="s">
        <v>183</v>
      </c>
      <c r="R112" s="187" t="s">
        <v>178</v>
      </c>
      <c r="S112" s="173" t="s">
        <v>214</v>
      </c>
      <c r="T112" s="173" t="s">
        <v>218</v>
      </c>
      <c r="U112" s="173" t="s">
        <v>158</v>
      </c>
      <c r="V112" s="173" t="s">
        <v>160</v>
      </c>
      <c r="W112" s="173" t="s">
        <v>158</v>
      </c>
      <c r="X112" s="173" t="s">
        <v>158</v>
      </c>
      <c r="Y112" s="173" t="s">
        <v>216</v>
      </c>
      <c r="Z112" s="173" t="s">
        <v>158</v>
      </c>
      <c r="AA112" s="209" t="s">
        <v>160</v>
      </c>
      <c r="AB112" s="240" t="s">
        <v>222</v>
      </c>
      <c r="AC112" s="241" t="s">
        <v>67</v>
      </c>
      <c r="AD112" s="242"/>
      <c r="AE112" s="242"/>
      <c r="AF112" s="242"/>
      <c r="AG112" s="242"/>
      <c r="AH112" s="242"/>
      <c r="AI112" s="242">
        <v>30</v>
      </c>
      <c r="AJ112" s="242"/>
      <c r="AK112" s="242"/>
      <c r="AL112" s="242">
        <v>30</v>
      </c>
      <c r="AM112" s="243">
        <v>30</v>
      </c>
      <c r="AN112" s="243">
        <v>30</v>
      </c>
      <c r="AO112" s="236"/>
      <c r="AP112" s="236"/>
      <c r="AQ112" s="236">
        <v>30</v>
      </c>
      <c r="AR112" s="236">
        <v>30</v>
      </c>
      <c r="AS112" s="236">
        <v>30</v>
      </c>
      <c r="AT112" s="236">
        <v>30</v>
      </c>
      <c r="AU112" s="236">
        <v>30</v>
      </c>
      <c r="AV112" s="236">
        <v>30</v>
      </c>
      <c r="AW112" s="236">
        <v>30</v>
      </c>
      <c r="AX112" s="236">
        <v>30</v>
      </c>
      <c r="AY112" s="236">
        <v>30</v>
      </c>
      <c r="AZ112" s="237" t="s">
        <v>221</v>
      </c>
    </row>
    <row r="113" spans="1:52" ht="36" hidden="1">
      <c r="A113" s="280" t="s">
        <v>223</v>
      </c>
      <c r="B113" s="280"/>
      <c r="C113" s="280"/>
      <c r="D113" s="280"/>
      <c r="E113" s="280"/>
      <c r="F113" s="280"/>
      <c r="G113" s="280"/>
      <c r="H113" s="280"/>
      <c r="I113" s="280"/>
      <c r="J113" s="280"/>
      <c r="K113" s="280"/>
      <c r="L113" s="280"/>
      <c r="M113" s="280"/>
      <c r="N113" s="280"/>
      <c r="O113" s="280"/>
      <c r="P113" s="280"/>
      <c r="Q113" s="280"/>
      <c r="R113" s="280"/>
      <c r="S113" s="280"/>
      <c r="T113" s="280"/>
      <c r="U113" s="280"/>
      <c r="V113" s="280"/>
      <c r="W113" s="280"/>
      <c r="X113" s="280"/>
      <c r="Y113" s="280"/>
      <c r="Z113" s="280"/>
      <c r="AA113" s="281"/>
      <c r="AB113" s="244" t="s">
        <v>224</v>
      </c>
      <c r="AC113" s="245" t="s">
        <v>64</v>
      </c>
      <c r="AD113" s="239"/>
      <c r="AE113" s="239"/>
      <c r="AF113" s="239"/>
      <c r="AG113" s="239"/>
      <c r="AH113" s="239"/>
      <c r="AI113" s="239"/>
      <c r="AJ113" s="239"/>
      <c r="AK113" s="239"/>
      <c r="AL113" s="239"/>
      <c r="AM113" s="236"/>
      <c r="AN113" s="236"/>
      <c r="AO113" s="236"/>
      <c r="AP113" s="236"/>
      <c r="AQ113" s="236"/>
      <c r="AR113" s="236"/>
      <c r="AS113" s="236"/>
      <c r="AT113" s="236"/>
      <c r="AU113" s="236"/>
      <c r="AV113" s="236"/>
      <c r="AW113" s="236"/>
      <c r="AX113" s="236"/>
      <c r="AY113" s="236"/>
      <c r="AZ113" s="237"/>
    </row>
    <row r="114" spans="1:52" ht="171">
      <c r="A114" s="198"/>
      <c r="B114" s="198"/>
      <c r="C114" s="198"/>
      <c r="D114" s="198"/>
      <c r="E114" s="198"/>
      <c r="F114" s="198"/>
      <c r="G114" s="198"/>
      <c r="H114" s="198"/>
      <c r="I114" s="198"/>
      <c r="J114" s="198"/>
      <c r="K114" s="198"/>
      <c r="L114" s="198"/>
      <c r="M114" s="198"/>
      <c r="N114" s="198"/>
      <c r="O114" s="198"/>
      <c r="P114" s="198"/>
      <c r="Q114" s="198"/>
      <c r="R114" s="199"/>
      <c r="S114" s="199"/>
      <c r="T114" s="198"/>
      <c r="U114" s="197"/>
      <c r="V114" s="197"/>
      <c r="W114" s="197"/>
      <c r="X114" s="197"/>
      <c r="Y114" s="197"/>
      <c r="Z114" s="197"/>
      <c r="AA114" s="210"/>
      <c r="AB114" s="195" t="s">
        <v>272</v>
      </c>
      <c r="AC114" s="200" t="s">
        <v>269</v>
      </c>
      <c r="AD114" s="201"/>
      <c r="AE114" s="201"/>
      <c r="AF114" s="201"/>
      <c r="AG114" s="201"/>
      <c r="AH114" s="201"/>
      <c r="AI114" s="201"/>
      <c r="AJ114" s="201"/>
      <c r="AK114" s="201"/>
      <c r="AL114" s="201"/>
      <c r="AM114" s="203">
        <v>1</v>
      </c>
      <c r="AN114" s="203"/>
      <c r="AO114" s="203"/>
      <c r="AP114" s="203"/>
      <c r="AQ114" s="203">
        <v>1</v>
      </c>
      <c r="AR114" s="203">
        <v>1</v>
      </c>
      <c r="AS114" s="203"/>
      <c r="AT114" s="203"/>
      <c r="AU114" s="203">
        <v>1</v>
      </c>
      <c r="AV114" s="203"/>
      <c r="AW114" s="203">
        <v>1</v>
      </c>
      <c r="AX114" s="203"/>
      <c r="AY114" s="203">
        <v>1</v>
      </c>
      <c r="AZ114" s="202" t="s">
        <v>257</v>
      </c>
    </row>
    <row r="115" spans="1:52" ht="108.75">
      <c r="A115" s="197"/>
      <c r="B115" s="197"/>
      <c r="C115" s="197"/>
      <c r="D115" s="197"/>
      <c r="E115" s="197"/>
      <c r="F115" s="197"/>
      <c r="G115" s="197"/>
      <c r="H115" s="197"/>
      <c r="I115" s="197"/>
      <c r="J115" s="197"/>
      <c r="K115" s="197"/>
      <c r="L115" s="197"/>
      <c r="M115" s="197"/>
      <c r="N115" s="197"/>
      <c r="O115" s="197"/>
      <c r="P115" s="197"/>
      <c r="Q115" s="197"/>
      <c r="R115" s="197"/>
      <c r="S115" s="197"/>
      <c r="T115" s="197"/>
      <c r="U115" s="197"/>
      <c r="V115" s="197"/>
      <c r="W115" s="197"/>
      <c r="X115" s="197"/>
      <c r="Y115" s="197"/>
      <c r="Z115" s="197"/>
      <c r="AA115" s="210"/>
      <c r="AB115" s="195" t="s">
        <v>276</v>
      </c>
      <c r="AC115" s="200" t="s">
        <v>67</v>
      </c>
      <c r="AD115" s="201"/>
      <c r="AE115" s="201"/>
      <c r="AF115" s="201"/>
      <c r="AG115" s="201"/>
      <c r="AH115" s="201"/>
      <c r="AI115" s="201"/>
      <c r="AJ115" s="201"/>
      <c r="AK115" s="201"/>
      <c r="AL115" s="201"/>
      <c r="AM115" s="204">
        <v>0</v>
      </c>
      <c r="AN115" s="204"/>
      <c r="AO115" s="204"/>
      <c r="AP115" s="204"/>
      <c r="AQ115" s="204">
        <v>0</v>
      </c>
      <c r="AR115" s="204">
        <v>0</v>
      </c>
      <c r="AS115" s="204"/>
      <c r="AT115" s="204"/>
      <c r="AU115" s="204">
        <v>0</v>
      </c>
      <c r="AV115" s="204"/>
      <c r="AW115" s="204">
        <v>0</v>
      </c>
      <c r="AX115" s="204"/>
      <c r="AY115" s="204">
        <v>0</v>
      </c>
      <c r="AZ115" s="202" t="s">
        <v>257</v>
      </c>
    </row>
    <row r="116" spans="1:52" ht="156">
      <c r="A116" s="197"/>
      <c r="B116" s="197"/>
      <c r="C116" s="197"/>
      <c r="D116" s="197"/>
      <c r="E116" s="197"/>
      <c r="F116" s="197"/>
      <c r="G116" s="197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210"/>
      <c r="AB116" s="195" t="s">
        <v>243</v>
      </c>
      <c r="AC116" s="200" t="s">
        <v>67</v>
      </c>
      <c r="AD116" s="201"/>
      <c r="AE116" s="201"/>
      <c r="AF116" s="201"/>
      <c r="AG116" s="201"/>
      <c r="AH116" s="201"/>
      <c r="AI116" s="201"/>
      <c r="AJ116" s="201"/>
      <c r="AK116" s="201"/>
      <c r="AL116" s="201"/>
      <c r="AM116" s="204">
        <v>0</v>
      </c>
      <c r="AN116" s="204"/>
      <c r="AO116" s="204"/>
      <c r="AP116" s="204"/>
      <c r="AQ116" s="204">
        <v>0</v>
      </c>
      <c r="AR116" s="204">
        <v>41.52</v>
      </c>
      <c r="AS116" s="204"/>
      <c r="AT116" s="204"/>
      <c r="AU116" s="204">
        <v>42.5</v>
      </c>
      <c r="AV116" s="204"/>
      <c r="AW116" s="204">
        <v>42.6</v>
      </c>
      <c r="AX116" s="204"/>
      <c r="AY116" s="204">
        <v>42.6</v>
      </c>
      <c r="AZ116" s="202" t="s">
        <v>257</v>
      </c>
    </row>
    <row r="117" spans="1:52" ht="186.75">
      <c r="A117" s="198"/>
      <c r="B117" s="198"/>
      <c r="C117" s="198"/>
      <c r="D117" s="198"/>
      <c r="E117" s="198"/>
      <c r="F117" s="198"/>
      <c r="G117" s="198"/>
      <c r="H117" s="198"/>
      <c r="I117" s="198"/>
      <c r="J117" s="198"/>
      <c r="K117" s="198"/>
      <c r="L117" s="198"/>
      <c r="M117" s="198"/>
      <c r="N117" s="198"/>
      <c r="O117" s="198"/>
      <c r="P117" s="198"/>
      <c r="Q117" s="198"/>
      <c r="R117" s="199"/>
      <c r="S117" s="199"/>
      <c r="T117" s="198"/>
      <c r="U117" s="197"/>
      <c r="V117" s="197"/>
      <c r="W117" s="197"/>
      <c r="X117" s="197"/>
      <c r="Y117" s="197"/>
      <c r="Z117" s="197"/>
      <c r="AA117" s="210"/>
      <c r="AB117" s="195" t="s">
        <v>271</v>
      </c>
      <c r="AC117" s="200" t="s">
        <v>269</v>
      </c>
      <c r="AD117" s="201"/>
      <c r="AE117" s="201"/>
      <c r="AF117" s="201"/>
      <c r="AG117" s="201"/>
      <c r="AH117" s="201"/>
      <c r="AI117" s="201"/>
      <c r="AJ117" s="201"/>
      <c r="AK117" s="201"/>
      <c r="AL117" s="201"/>
      <c r="AM117" s="203">
        <v>1</v>
      </c>
      <c r="AN117" s="203"/>
      <c r="AO117" s="203"/>
      <c r="AP117" s="203"/>
      <c r="AQ117" s="203">
        <v>1</v>
      </c>
      <c r="AR117" s="203">
        <v>1</v>
      </c>
      <c r="AS117" s="203"/>
      <c r="AT117" s="203"/>
      <c r="AU117" s="203">
        <v>1</v>
      </c>
      <c r="AV117" s="203"/>
      <c r="AW117" s="203">
        <v>1</v>
      </c>
      <c r="AX117" s="203"/>
      <c r="AY117" s="203">
        <v>1</v>
      </c>
      <c r="AZ117" s="202" t="s">
        <v>257</v>
      </c>
    </row>
    <row r="118" spans="1:52" ht="108.75">
      <c r="A118" s="197"/>
      <c r="B118" s="197"/>
      <c r="C118" s="197"/>
      <c r="D118" s="197"/>
      <c r="E118" s="197"/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  <c r="R118" s="197"/>
      <c r="S118" s="197"/>
      <c r="T118" s="197"/>
      <c r="U118" s="197"/>
      <c r="V118" s="197"/>
      <c r="W118" s="197"/>
      <c r="X118" s="197"/>
      <c r="Y118" s="197"/>
      <c r="Z118" s="197"/>
      <c r="AA118" s="210"/>
      <c r="AB118" s="195" t="s">
        <v>242</v>
      </c>
      <c r="AC118" s="200" t="s">
        <v>67</v>
      </c>
      <c r="AD118" s="201"/>
      <c r="AE118" s="201"/>
      <c r="AF118" s="201"/>
      <c r="AG118" s="201"/>
      <c r="AH118" s="201"/>
      <c r="AI118" s="201"/>
      <c r="AJ118" s="201"/>
      <c r="AK118" s="201"/>
      <c r="AL118" s="201"/>
      <c r="AM118" s="204">
        <v>0</v>
      </c>
      <c r="AN118" s="204"/>
      <c r="AO118" s="204"/>
      <c r="AP118" s="204"/>
      <c r="AQ118" s="204">
        <v>0</v>
      </c>
      <c r="AR118" s="204">
        <v>30</v>
      </c>
      <c r="AS118" s="204"/>
      <c r="AT118" s="204"/>
      <c r="AU118" s="204">
        <v>30</v>
      </c>
      <c r="AV118" s="204"/>
      <c r="AW118" s="204">
        <v>30</v>
      </c>
      <c r="AX118" s="204"/>
      <c r="AY118" s="204">
        <v>30</v>
      </c>
      <c r="AZ118" s="202" t="s">
        <v>257</v>
      </c>
    </row>
    <row r="119" spans="1:52" ht="156">
      <c r="A119" s="197"/>
      <c r="B119" s="197"/>
      <c r="C119" s="197"/>
      <c r="D119" s="197"/>
      <c r="E119" s="197"/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  <c r="R119" s="197"/>
      <c r="S119" s="197"/>
      <c r="T119" s="197"/>
      <c r="U119" s="197"/>
      <c r="V119" s="197"/>
      <c r="W119" s="197"/>
      <c r="X119" s="197"/>
      <c r="Y119" s="197"/>
      <c r="Z119" s="197"/>
      <c r="AA119" s="210"/>
      <c r="AB119" s="195" t="s">
        <v>243</v>
      </c>
      <c r="AC119" s="200" t="s">
        <v>67</v>
      </c>
      <c r="AD119" s="201"/>
      <c r="AE119" s="201"/>
      <c r="AF119" s="201"/>
      <c r="AG119" s="201"/>
      <c r="AH119" s="201"/>
      <c r="AI119" s="201"/>
      <c r="AJ119" s="201"/>
      <c r="AK119" s="201"/>
      <c r="AL119" s="201"/>
      <c r="AM119" s="204">
        <v>42.8</v>
      </c>
      <c r="AN119" s="204"/>
      <c r="AO119" s="204"/>
      <c r="AP119" s="204"/>
      <c r="AQ119" s="204">
        <v>44.3</v>
      </c>
      <c r="AR119" s="204">
        <v>47.7</v>
      </c>
      <c r="AS119" s="204"/>
      <c r="AT119" s="204"/>
      <c r="AU119" s="204">
        <v>50.3</v>
      </c>
      <c r="AV119" s="204"/>
      <c r="AW119" s="204">
        <v>52.6</v>
      </c>
      <c r="AX119" s="204">
        <v>27.4</v>
      </c>
      <c r="AY119" s="204">
        <v>52.6</v>
      </c>
      <c r="AZ119" s="202" t="s">
        <v>257</v>
      </c>
    </row>
  </sheetData>
  <sheetProtection selectLockedCells="1" selectUnlockedCells="1"/>
  <mergeCells count="32">
    <mergeCell ref="A1:AC1"/>
    <mergeCell ref="AM1:AW1"/>
    <mergeCell ref="AM2:AZ2"/>
    <mergeCell ref="AM3:AZ3"/>
    <mergeCell ref="AM4:AZ4"/>
    <mergeCell ref="A5:AZ5"/>
    <mergeCell ref="AF14:AX15"/>
    <mergeCell ref="W15:Y16"/>
    <mergeCell ref="Z15:AA16"/>
    <mergeCell ref="H16:I16"/>
    <mergeCell ref="L16:M16"/>
    <mergeCell ref="C6:AZ6"/>
    <mergeCell ref="A7:AZ7"/>
    <mergeCell ref="I10:AB10"/>
    <mergeCell ref="I11:AB11"/>
    <mergeCell ref="A8:AZ9"/>
    <mergeCell ref="V15:V16"/>
    <mergeCell ref="I12:AB12"/>
    <mergeCell ref="A14:Q14"/>
    <mergeCell ref="R14:AA14"/>
    <mergeCell ref="AB14:AB16"/>
    <mergeCell ref="AC14:AC16"/>
    <mergeCell ref="A113:AA113"/>
    <mergeCell ref="AY14:AZ15"/>
    <mergeCell ref="A15:C16"/>
    <mergeCell ref="D15:E16"/>
    <mergeCell ref="F15:G16"/>
    <mergeCell ref="H15:N15"/>
    <mergeCell ref="O15:Q16"/>
    <mergeCell ref="R15:S16"/>
    <mergeCell ref="T15:T16"/>
    <mergeCell ref="U15:U16"/>
  </mergeCells>
  <printOptions/>
  <pageMargins left="0.9840277777777777" right="0.39375" top="0.7868055555555555" bottom="0.7875" header="0.31527777777777777" footer="0.42"/>
  <pageSetup firstPageNumber="1" useFirstPageNumber="1" horizontalDpi="600" verticalDpi="600" orientation="landscape" paperSize="9" scale="5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/>
  <cp:lastModifiedBy>User</cp:lastModifiedBy>
  <cp:lastPrinted>2020-12-21T13:06:12Z</cp:lastPrinted>
  <dcterms:created xsi:type="dcterms:W3CDTF">2020-09-29T06:34:02Z</dcterms:created>
  <dcterms:modified xsi:type="dcterms:W3CDTF">2020-12-21T13:51:11Z</dcterms:modified>
  <cp:category/>
  <cp:version/>
  <cp:contentType/>
  <cp:contentStatus/>
</cp:coreProperties>
</file>